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Євген\Desktop\НАЗЯВО\Эпопея 2020\Результати опитувань\"/>
    </mc:Choice>
  </mc:AlternateContent>
  <xr:revisionPtr revIDLastSave="0" documentId="13_ncr:1_{D9874A6F-4E90-430D-A560-3D3D99DED4D8}" xr6:coauthVersionLast="37" xr6:coauthVersionMax="37" xr10:uidLastSave="{00000000-0000-0000-0000-000000000000}"/>
  <bookViews>
    <workbookView xWindow="0" yWindow="0" windowWidth="20496" windowHeight="7668" xr2:uid="{00000000-000D-0000-FFFF-FFFF00000000}"/>
  </bookViews>
  <sheets>
    <sheet name="Оброблені результати" sheetId="1" r:id="rId1"/>
    <sheet name="Діаграма" sheetId="2" r:id="rId2"/>
  </sheets>
  <calcPr calcId="179021"/>
</workbook>
</file>

<file path=xl/calcChain.xml><?xml version="1.0" encoding="utf-8"?>
<calcChain xmlns="http://schemas.openxmlformats.org/spreadsheetml/2006/main">
  <c r="C29" i="2" l="1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5" i="1" l="1"/>
  <c r="C57" i="1"/>
  <c r="D56" i="1"/>
  <c r="D57" i="1" s="1"/>
  <c r="C55" i="1"/>
  <c r="D54" i="1"/>
  <c r="D55" i="1" s="1"/>
  <c r="C53" i="1"/>
  <c r="D52" i="1"/>
  <c r="D53" i="1" s="1"/>
  <c r="C51" i="1"/>
  <c r="D50" i="1"/>
  <c r="D51" i="1" s="1"/>
  <c r="C49" i="1"/>
  <c r="D48" i="1"/>
  <c r="D49" i="1" s="1"/>
  <c r="C47" i="1"/>
  <c r="D46" i="1"/>
  <c r="D47" i="1" s="1"/>
  <c r="C45" i="1"/>
  <c r="D44" i="1"/>
  <c r="D45" i="1" s="1"/>
  <c r="C43" i="1"/>
  <c r="D42" i="1"/>
  <c r="D43" i="1" s="1"/>
  <c r="C41" i="1"/>
  <c r="D40" i="1"/>
  <c r="D41" i="1" s="1"/>
  <c r="C39" i="1"/>
  <c r="D38" i="1"/>
  <c r="D39" i="1" s="1"/>
  <c r="C37" i="1"/>
  <c r="D36" i="1"/>
  <c r="D37" i="1" s="1"/>
  <c r="C35" i="1"/>
  <c r="D34" i="1"/>
  <c r="D35" i="1" s="1"/>
  <c r="C33" i="1"/>
  <c r="D32" i="1"/>
  <c r="D33" i="1" s="1"/>
  <c r="C31" i="1"/>
  <c r="D30" i="1"/>
  <c r="D31" i="1" s="1"/>
  <c r="C29" i="1"/>
  <c r="D28" i="1"/>
  <c r="D29" i="1" s="1"/>
  <c r="C27" i="1"/>
  <c r="D26" i="1"/>
  <c r="D27" i="1" s="1"/>
  <c r="C25" i="1"/>
  <c r="D24" i="1"/>
  <c r="D25" i="1" s="1"/>
  <c r="C23" i="1"/>
  <c r="D22" i="1"/>
  <c r="D23" i="1" s="1"/>
  <c r="C21" i="1"/>
  <c r="D20" i="1"/>
  <c r="D21" i="1" s="1"/>
  <c r="C19" i="1"/>
  <c r="D18" i="1"/>
  <c r="D19" i="1" s="1"/>
  <c r="C17" i="1"/>
  <c r="D16" i="1"/>
  <c r="D17" i="1" s="1"/>
  <c r="C15" i="1"/>
  <c r="D14" i="1"/>
  <c r="D15" i="1" s="1"/>
  <c r="C13" i="1"/>
  <c r="D12" i="1"/>
  <c r="D13" i="1" s="1"/>
  <c r="C11" i="1"/>
  <c r="D10" i="1"/>
  <c r="D11" i="1" s="1"/>
  <c r="C9" i="1"/>
  <c r="D8" i="1"/>
  <c r="D9" i="1" s="1"/>
  <c r="D4" i="1"/>
  <c r="D5" i="1" s="1"/>
  <c r="D6" i="1"/>
  <c r="D7" i="1" s="1"/>
  <c r="C7" i="1"/>
</calcChain>
</file>

<file path=xl/sharedStrings.xml><?xml version="1.0" encoding="utf-8"?>
<sst xmlns="http://schemas.openxmlformats.org/spreadsheetml/2006/main" count="34" uniqueCount="33">
  <si>
    <t>Чи передбачає структура освітньої програми можливість для формування індивідуальної освітньої траєкторії, зокрема через індивідуальний вибір здобувачами вищої освіти навчальних дисциплін в обсязі, передбаченому законодавством?</t>
  </si>
  <si>
    <t>Чи передбачають освітня програма та навчальний план практичну підготовку здобувачів вищої освіти, яка дає можливість здобути компетентності, потрібні для подальшої професійної діяльності?</t>
  </si>
  <si>
    <t>Чи відповідає обсяг освітньої програми та окремих освітніх компонентів (у кредитах Європейської кредитної трансфернонакопичувальної системи) фактичному навантаженню здобувачів, досягненню цілей та програмних результатів навчання?</t>
  </si>
  <si>
    <t>Чи спряють форми та методи навчання і викладання досягненню заявлених у освітній програмі цілей та програмних результатів навчання?</t>
  </si>
  <si>
    <t>Чи відповідають форми та методи навчання і викладання вимогам студентоцентрованого підходу та принципам академічної свободи?</t>
  </si>
  <si>
    <t>Чи пов’язані навчання, викладання та наукові дослідження з інтернаціоналізацією діяльності закладу вищої освіти?</t>
  </si>
  <si>
    <t>Чи є форми контрольних заходів та критерії оцінювання здобувачів вищої освіти чіткими, зрозумілими?</t>
  </si>
  <si>
    <t>Чи дають форми контрольних заходів та критерії оцінювання здобувачів вищої освіти можливість встановити досягнення здобувачем вищої освіти результатів навчання для окремого освітнього компоненту та/або освітньої програми в цілому?</t>
  </si>
  <si>
    <t>Чи оприлюднюються заздалегідь форми контрольних заходів та критерії оцінювання здобувачів вищої освіти?</t>
  </si>
  <si>
    <t>Чи є чіткими та зрозумілими правила проведення контрольних заходів для усіх учасників освітнього процесу?</t>
  </si>
  <si>
    <t>Чи об’єктивні екзаменатори в разі конфлікту інтересів?</t>
  </si>
  <si>
    <t>Чи визначений порядок оскарження результатів контрольних заходів і їх повторного проходження?</t>
  </si>
  <si>
    <t>Чи визначено у закладі вищої освіти чіткі та зрозумілі політику, стандарти і процедури дотримання академічної доброчесності, яких послідовно дотримуються всі учасники освітнього процесу під час реалізації освітньої програми?</t>
  </si>
  <si>
    <t>Чи популяризує заклад вищої освіти академічну доброчесність (насамперед через імплементацію цієї політики у внутрішню культуру якості) та використовує відповідні технологічні рішення як інструменти протидії порушенням академічної доброчесності?</t>
  </si>
  <si>
    <t>Чи забезпечує академічна та/або професійна кваліфікація викладачів, задіяних до реалізації освітньої програми, досягнення визначених відповідною програмою цілей та програмних результатів навчання?</t>
  </si>
  <si>
    <t>Чи залучає заклад вищої освіти до аудиторних занять професіоналів-практиків, експертів галузі, представників роботодавців?</t>
  </si>
  <si>
    <t>Чи забезпечує заклад вищої освіти безоплатний доступ здобувачів вищої освіти до відповідної інфраструктури та інформаційних ресурсів, потрібних для навчання, наукової діяльності в межах освітньої програми?</t>
  </si>
  <si>
    <t>Чи безпечне освітнє середовище для життя та здоров’я здобувачів вищої освіти, що навчаються за освітньою програмою, задовольняючи їхні потреби та інтереси?</t>
  </si>
  <si>
    <t>Чи забезпечує заклад вищої освіти освітню, організаційну, інформаційну, консультативну та соціальну підтримку здобувачів вищої освіти, що навчаються за освітньою програмою?</t>
  </si>
  <si>
    <t>Чи залучені здобувачі вищої освіти безпосередньо та через органи студентського самоврядування до процесу періодичного перегляду освітньої програми та інших процедур забезпечення її якості як партнери?</t>
  </si>
  <si>
    <t>Чи наявна практика збирання, аналізу та врахування інформації щодо кар’єрного шляху випускників освітньої програми?</t>
  </si>
  <si>
    <t>Чи сприяє постійному розвитку освітньої програми та освітньої діяльності за цією програмою в академічній спільноті закладу вищої освіти сформована культура якості?</t>
  </si>
  <si>
    <t>Чи відповідає зміст освітньо-наукової програми науковим інтересам аспірантів (ад’юнктів), забезпечуючи їх повноцінну підготовку до дослідницької та викладацької діяльності у закладах вищої освіти за спеціальністю та/або галуззю?</t>
  </si>
  <si>
    <t>Чи забезпечує заклад вищої освіти можливості для залучення аспірантів (ад’юнктів) до міжнародної академічної спільноти за спеціальністю, зокрема через виступи на конференціях, публікації, участь у спільних дослідницьких проектах тощо?</t>
  </si>
  <si>
    <t>ПИТАННЯ</t>
  </si>
  <si>
    <t>ВІДПОВІДІ</t>
  </si>
  <si>
    <t xml:space="preserve">Номер питання </t>
  </si>
  <si>
    <t>ТАК</t>
  </si>
  <si>
    <t>НІ</t>
  </si>
  <si>
    <t>Узагальнені дані щодо результатів опитування здобувачів вищої освіти "Ваша думка про освітню програму "ПУіА" та освітній процес університету"</t>
  </si>
  <si>
    <t>Чи своєчасно надається усім учасникам освітнього процесу доступна і зрозуміла інформація щодо цілей, змісту та програмних результатів навчання, порядку та критеріїв оцінювання в межах окремих освітніх компонентів (у формі силабуса або в інший подібний спосіб)</t>
  </si>
  <si>
    <t>Чи наявні чіткі і зрозумілі політика та процедури вирішення конфліктних ситуацій (зокрема пов’язаних із сексуальними домаганнями, дискримінацією та/або корупцією тощо), які є доступними для всіх учасників освітнього процесу та яких послідовно дотримуються?</t>
  </si>
  <si>
    <t>Позиція здобувачів вищої освіти береться до уваги під час перегляду освітньої програми?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</si>
</sst>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b="1"/>
              <a:t>Узагальнені дані щодо результатів опитування здобувачів вищої освіти </a:t>
            </a:r>
          </a:p>
          <a:p>
            <a:pPr>
              <a:defRPr/>
            </a:pPr>
            <a:r>
              <a:rPr lang="uk-UA" b="1"/>
              <a:t>"Ваша думка про освітню програму "ПУіА" та освітній процес університету"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Діаграма!$B$2</c:f>
              <c:strCache>
                <c:ptCount val="1"/>
                <c:pt idx="0">
                  <c:v>ТАК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Діаграма!$B$3:$B$29</c:f>
              <c:numCache>
                <c:formatCode>General</c:formatCode>
                <c:ptCount val="27"/>
                <c:pt idx="0">
                  <c:v>201</c:v>
                </c:pt>
                <c:pt idx="1">
                  <c:v>200</c:v>
                </c:pt>
                <c:pt idx="2">
                  <c:v>210</c:v>
                </c:pt>
                <c:pt idx="3">
                  <c:v>190</c:v>
                </c:pt>
                <c:pt idx="4">
                  <c:v>195</c:v>
                </c:pt>
                <c:pt idx="5">
                  <c:v>189</c:v>
                </c:pt>
                <c:pt idx="6">
                  <c:v>198</c:v>
                </c:pt>
                <c:pt idx="7">
                  <c:v>186</c:v>
                </c:pt>
                <c:pt idx="8">
                  <c:v>205</c:v>
                </c:pt>
                <c:pt idx="9">
                  <c:v>209</c:v>
                </c:pt>
                <c:pt idx="10">
                  <c:v>200</c:v>
                </c:pt>
                <c:pt idx="11">
                  <c:v>208</c:v>
                </c:pt>
                <c:pt idx="12">
                  <c:v>207</c:v>
                </c:pt>
                <c:pt idx="13">
                  <c:v>195</c:v>
                </c:pt>
                <c:pt idx="14">
                  <c:v>184</c:v>
                </c:pt>
                <c:pt idx="15">
                  <c:v>200</c:v>
                </c:pt>
                <c:pt idx="16">
                  <c:v>205</c:v>
                </c:pt>
                <c:pt idx="17">
                  <c:v>188</c:v>
                </c:pt>
                <c:pt idx="18">
                  <c:v>199</c:v>
                </c:pt>
                <c:pt idx="19">
                  <c:v>215</c:v>
                </c:pt>
                <c:pt idx="20">
                  <c:v>190</c:v>
                </c:pt>
                <c:pt idx="21">
                  <c:v>195</c:v>
                </c:pt>
                <c:pt idx="22">
                  <c:v>189</c:v>
                </c:pt>
                <c:pt idx="23">
                  <c:v>202</c:v>
                </c:pt>
                <c:pt idx="24">
                  <c:v>200</c:v>
                </c:pt>
                <c:pt idx="25">
                  <c:v>199</c:v>
                </c:pt>
                <c:pt idx="26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4-4FC0-864D-59B63B9A14A5}"/>
            </c:ext>
          </c:extLst>
        </c:ser>
        <c:ser>
          <c:idx val="2"/>
          <c:order val="2"/>
          <c:tx>
            <c:strRef>
              <c:f>Діаграма!$C$2</c:f>
              <c:strCache>
                <c:ptCount val="1"/>
                <c:pt idx="0">
                  <c:v>НІ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Діаграма!$C$3:$C$29</c:f>
              <c:numCache>
                <c:formatCode>General</c:formatCode>
                <c:ptCount val="27"/>
                <c:pt idx="0">
                  <c:v>29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35</c:v>
                </c:pt>
                <c:pt idx="5">
                  <c:v>41</c:v>
                </c:pt>
                <c:pt idx="6">
                  <c:v>32</c:v>
                </c:pt>
                <c:pt idx="7">
                  <c:v>44</c:v>
                </c:pt>
                <c:pt idx="8">
                  <c:v>25</c:v>
                </c:pt>
                <c:pt idx="9">
                  <c:v>21</c:v>
                </c:pt>
                <c:pt idx="10">
                  <c:v>30</c:v>
                </c:pt>
                <c:pt idx="11">
                  <c:v>22</c:v>
                </c:pt>
                <c:pt idx="12">
                  <c:v>23</c:v>
                </c:pt>
                <c:pt idx="13">
                  <c:v>35</c:v>
                </c:pt>
                <c:pt idx="14">
                  <c:v>46</c:v>
                </c:pt>
                <c:pt idx="15">
                  <c:v>30</c:v>
                </c:pt>
                <c:pt idx="16">
                  <c:v>25</c:v>
                </c:pt>
                <c:pt idx="17">
                  <c:v>42</c:v>
                </c:pt>
                <c:pt idx="18">
                  <c:v>31</c:v>
                </c:pt>
                <c:pt idx="19">
                  <c:v>15</c:v>
                </c:pt>
                <c:pt idx="20">
                  <c:v>40</c:v>
                </c:pt>
                <c:pt idx="21">
                  <c:v>35</c:v>
                </c:pt>
                <c:pt idx="22">
                  <c:v>41</c:v>
                </c:pt>
                <c:pt idx="23">
                  <c:v>28</c:v>
                </c:pt>
                <c:pt idx="24">
                  <c:v>30</c:v>
                </c:pt>
                <c:pt idx="25">
                  <c:v>31</c:v>
                </c:pt>
                <c:pt idx="2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4-4FC0-864D-59B63B9A1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801216"/>
        <c:axId val="2408004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Діаграма!$A$2</c15:sqref>
                        </c15:formulaRef>
                      </c:ext>
                    </c:extLst>
                    <c:strCache>
                      <c:ptCount val="1"/>
                      <c:pt idx="0">
                        <c:v>Номер питання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Діаграма!$A$3:$A$29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284-4FC0-864D-59B63B9A14A5}"/>
                  </c:ext>
                </c:extLst>
              </c15:ser>
            </c15:filteredBarSeries>
          </c:ext>
        </c:extLst>
      </c:barChart>
      <c:catAx>
        <c:axId val="24080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uk-UA" sz="1400" b="1"/>
                  <a:t>Номера питань </a:t>
                </a:r>
              </a:p>
            </c:rich>
          </c:tx>
          <c:layout>
            <c:manualLayout>
              <c:xMode val="edge"/>
              <c:yMode val="edge"/>
              <c:x val="0.89702317500040307"/>
              <c:y val="0.935434443675858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U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240800432"/>
        <c:crosses val="autoZero"/>
        <c:auto val="1"/>
        <c:lblAlgn val="ctr"/>
        <c:lblOffset val="100"/>
        <c:noMultiLvlLbl val="0"/>
      </c:catAx>
      <c:valAx>
        <c:axId val="24080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uk-UA" sz="1400" b="1"/>
                  <a:t>Кількість респондентів</a:t>
                </a:r>
              </a:p>
            </c:rich>
          </c:tx>
          <c:layout>
            <c:manualLayout>
              <c:xMode val="edge"/>
              <c:yMode val="edge"/>
              <c:x val="1.0535557506584723E-2"/>
              <c:y val="4.75015004066289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UA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24080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542924</xdr:colOff>
      <xdr:row>0</xdr:row>
      <xdr:rowOff>185735</xdr:rowOff>
    </xdr:from>
    <xdr:to>
      <xdr:col>14</xdr:col>
      <xdr:colOff>962025</xdr:colOff>
      <xdr:row>30</xdr:row>
      <xdr:rowOff>66674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tabSelected="1" topLeftCell="A40" zoomScale="85" zoomScaleNormal="85" workbookViewId="0">
      <selection activeCell="B46" sqref="B46"/>
    </sheetView>
  </sheetViews>
  <sheetFormatPr defaultRowHeight="14.4" x14ac:dyDescent="0.3"/>
  <cols>
    <col min="1" max="1" width="10.88671875" customWidth="1"/>
    <col min="2" max="2" width="86.5546875" style="1" customWidth="1"/>
    <col min="3" max="3" width="17.33203125" style="2" customWidth="1"/>
    <col min="4" max="4" width="16.6640625" style="2" customWidth="1"/>
    <col min="5" max="21" width="15" style="1" customWidth="1"/>
  </cols>
  <sheetData>
    <row r="1" spans="1:21" s="4" customFormat="1" ht="42" customHeight="1" x14ac:dyDescent="0.35">
      <c r="B1" s="13" t="s">
        <v>29</v>
      </c>
      <c r="C1" s="13"/>
      <c r="D1" s="1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3" spans="1:21" ht="37.5" customHeight="1" x14ac:dyDescent="0.3">
      <c r="A3" s="5" t="s">
        <v>26</v>
      </c>
      <c r="B3" s="6" t="s">
        <v>24</v>
      </c>
      <c r="C3" s="14" t="s">
        <v>25</v>
      </c>
      <c r="D3" s="14"/>
    </row>
    <row r="4" spans="1:21" ht="40.200000000000003" x14ac:dyDescent="0.3">
      <c r="A4" s="7">
        <v>1</v>
      </c>
      <c r="B4" s="8" t="s">
        <v>0</v>
      </c>
      <c r="C4" s="9">
        <v>201</v>
      </c>
      <c r="D4" s="9">
        <f>230-C4</f>
        <v>29</v>
      </c>
    </row>
    <row r="5" spans="1:21" x14ac:dyDescent="0.3">
      <c r="A5" s="7"/>
      <c r="B5" s="10"/>
      <c r="C5" s="11">
        <f>C4/230</f>
        <v>0.87391304347826082</v>
      </c>
      <c r="D5" s="11">
        <f>D4/230</f>
        <v>0.12608695652173912</v>
      </c>
    </row>
    <row r="6" spans="1:21" ht="40.200000000000003" x14ac:dyDescent="0.3">
      <c r="A6" s="7">
        <v>2</v>
      </c>
      <c r="B6" s="8" t="s">
        <v>1</v>
      </c>
      <c r="C6" s="9">
        <v>200</v>
      </c>
      <c r="D6" s="9">
        <f>230-C6</f>
        <v>30</v>
      </c>
    </row>
    <row r="7" spans="1:21" x14ac:dyDescent="0.3">
      <c r="A7" s="7"/>
      <c r="B7" s="10"/>
      <c r="C7" s="11">
        <f>C6/230</f>
        <v>0.86956521739130432</v>
      </c>
      <c r="D7" s="11">
        <f>D6/230</f>
        <v>0.13043478260869565</v>
      </c>
    </row>
    <row r="8" spans="1:21" ht="40.200000000000003" x14ac:dyDescent="0.3">
      <c r="A8" s="7">
        <v>3</v>
      </c>
      <c r="B8" s="8" t="s">
        <v>2</v>
      </c>
      <c r="C8" s="9">
        <v>210</v>
      </c>
      <c r="D8" s="9">
        <f>230-C8</f>
        <v>20</v>
      </c>
    </row>
    <row r="9" spans="1:21" x14ac:dyDescent="0.3">
      <c r="A9" s="7"/>
      <c r="B9" s="10"/>
      <c r="C9" s="11">
        <f>C8/230</f>
        <v>0.91304347826086951</v>
      </c>
      <c r="D9" s="11">
        <f>D8/230</f>
        <v>8.6956521739130432E-2</v>
      </c>
    </row>
    <row r="10" spans="1:21" ht="27" x14ac:dyDescent="0.3">
      <c r="A10" s="7">
        <v>4</v>
      </c>
      <c r="B10" s="8" t="s">
        <v>3</v>
      </c>
      <c r="C10" s="9">
        <v>190</v>
      </c>
      <c r="D10" s="9">
        <f>230-C10</f>
        <v>40</v>
      </c>
    </row>
    <row r="11" spans="1:21" x14ac:dyDescent="0.3">
      <c r="A11" s="7"/>
      <c r="B11" s="10"/>
      <c r="C11" s="11">
        <f>C10/230</f>
        <v>0.82608695652173914</v>
      </c>
      <c r="D11" s="11">
        <f>D10/230</f>
        <v>0.17391304347826086</v>
      </c>
    </row>
    <row r="12" spans="1:21" ht="27" x14ac:dyDescent="0.3">
      <c r="A12" s="7">
        <v>5</v>
      </c>
      <c r="B12" s="8" t="s">
        <v>4</v>
      </c>
      <c r="C12" s="9">
        <v>195</v>
      </c>
      <c r="D12" s="9">
        <f>230-C12</f>
        <v>35</v>
      </c>
    </row>
    <row r="13" spans="1:21" x14ac:dyDescent="0.3">
      <c r="A13" s="7"/>
      <c r="B13" s="10"/>
      <c r="C13" s="11">
        <f>C12/230</f>
        <v>0.84782608695652173</v>
      </c>
      <c r="D13" s="11">
        <f>D12/230</f>
        <v>0.15217391304347827</v>
      </c>
    </row>
    <row r="14" spans="1:21" ht="53.4" x14ac:dyDescent="0.3">
      <c r="A14" s="7">
        <v>6</v>
      </c>
      <c r="B14" s="8" t="s">
        <v>30</v>
      </c>
      <c r="C14" s="9">
        <v>189</v>
      </c>
      <c r="D14" s="9">
        <f>230-C14</f>
        <v>41</v>
      </c>
    </row>
    <row r="15" spans="1:21" x14ac:dyDescent="0.3">
      <c r="A15" s="7"/>
      <c r="B15" s="10"/>
      <c r="C15" s="11">
        <f>C14/230</f>
        <v>0.82173913043478264</v>
      </c>
      <c r="D15" s="11">
        <f>D14/230</f>
        <v>0.17826086956521739</v>
      </c>
    </row>
    <row r="16" spans="1:21" ht="27" x14ac:dyDescent="0.3">
      <c r="A16" s="7">
        <v>7</v>
      </c>
      <c r="B16" s="8" t="s">
        <v>5</v>
      </c>
      <c r="C16" s="9">
        <v>198</v>
      </c>
      <c r="D16" s="9">
        <f>230-C16</f>
        <v>32</v>
      </c>
    </row>
    <row r="17" spans="1:4" x14ac:dyDescent="0.3">
      <c r="A17" s="7"/>
      <c r="B17" s="10"/>
      <c r="C17" s="11">
        <f>C16/230</f>
        <v>0.86086956521739133</v>
      </c>
      <c r="D17" s="11">
        <f>D16/230</f>
        <v>0.1391304347826087</v>
      </c>
    </row>
    <row r="18" spans="1:4" ht="27" x14ac:dyDescent="0.3">
      <c r="A18" s="7">
        <v>8</v>
      </c>
      <c r="B18" s="8" t="s">
        <v>6</v>
      </c>
      <c r="C18" s="9">
        <v>186</v>
      </c>
      <c r="D18" s="9">
        <f>230-C18</f>
        <v>44</v>
      </c>
    </row>
    <row r="19" spans="1:4" x14ac:dyDescent="0.3">
      <c r="A19" s="7"/>
      <c r="B19" s="10"/>
      <c r="C19" s="11">
        <f>C18/230</f>
        <v>0.80869565217391304</v>
      </c>
      <c r="D19" s="11">
        <f>D18/230</f>
        <v>0.19130434782608696</v>
      </c>
    </row>
    <row r="20" spans="1:4" ht="40.200000000000003" x14ac:dyDescent="0.3">
      <c r="A20" s="7">
        <v>9</v>
      </c>
      <c r="B20" s="8" t="s">
        <v>7</v>
      </c>
      <c r="C20" s="9">
        <v>205</v>
      </c>
      <c r="D20" s="9">
        <f>230-C20</f>
        <v>25</v>
      </c>
    </row>
    <row r="21" spans="1:4" x14ac:dyDescent="0.3">
      <c r="A21" s="7"/>
      <c r="B21" s="10"/>
      <c r="C21" s="11">
        <f>C20/230</f>
        <v>0.89130434782608692</v>
      </c>
      <c r="D21" s="11">
        <f>D20/230</f>
        <v>0.10869565217391304</v>
      </c>
    </row>
    <row r="22" spans="1:4" ht="27" x14ac:dyDescent="0.3">
      <c r="A22" s="7">
        <v>10</v>
      </c>
      <c r="B22" s="8" t="s">
        <v>8</v>
      </c>
      <c r="C22" s="9">
        <v>209</v>
      </c>
      <c r="D22" s="9">
        <f>230-C22</f>
        <v>21</v>
      </c>
    </row>
    <row r="23" spans="1:4" x14ac:dyDescent="0.3">
      <c r="A23" s="7"/>
      <c r="B23" s="10"/>
      <c r="C23" s="11">
        <f>C22/230</f>
        <v>0.90869565217391302</v>
      </c>
      <c r="D23" s="11">
        <f>D22/230</f>
        <v>9.1304347826086957E-2</v>
      </c>
    </row>
    <row r="24" spans="1:4" ht="27" x14ac:dyDescent="0.3">
      <c r="A24" s="7">
        <v>11</v>
      </c>
      <c r="B24" s="8" t="s">
        <v>9</v>
      </c>
      <c r="C24" s="9">
        <v>200</v>
      </c>
      <c r="D24" s="9">
        <f>230-C24</f>
        <v>30</v>
      </c>
    </row>
    <row r="25" spans="1:4" x14ac:dyDescent="0.3">
      <c r="A25" s="7"/>
      <c r="B25" s="10"/>
      <c r="C25" s="11">
        <f>C24/230</f>
        <v>0.86956521739130432</v>
      </c>
      <c r="D25" s="11">
        <f>D24/230</f>
        <v>0.13043478260869565</v>
      </c>
    </row>
    <row r="26" spans="1:4" x14ac:dyDescent="0.3">
      <c r="A26" s="7">
        <v>12</v>
      </c>
      <c r="B26" s="8" t="s">
        <v>10</v>
      </c>
      <c r="C26" s="9">
        <v>208</v>
      </c>
      <c r="D26" s="9">
        <f>230-C26</f>
        <v>22</v>
      </c>
    </row>
    <row r="27" spans="1:4" x14ac:dyDescent="0.3">
      <c r="A27" s="7"/>
      <c r="B27" s="10"/>
      <c r="C27" s="11">
        <f>C26/230</f>
        <v>0.90434782608695652</v>
      </c>
      <c r="D27" s="11">
        <f>D26/230</f>
        <v>9.5652173913043481E-2</v>
      </c>
    </row>
    <row r="28" spans="1:4" ht="27" x14ac:dyDescent="0.3">
      <c r="A28" s="7">
        <v>13</v>
      </c>
      <c r="B28" s="8" t="s">
        <v>11</v>
      </c>
      <c r="C28" s="9">
        <v>207</v>
      </c>
      <c r="D28" s="9">
        <f>230-C28</f>
        <v>23</v>
      </c>
    </row>
    <row r="29" spans="1:4" x14ac:dyDescent="0.3">
      <c r="A29" s="7"/>
      <c r="B29" s="10"/>
      <c r="C29" s="12">
        <f>C28/230</f>
        <v>0.9</v>
      </c>
      <c r="D29" s="12">
        <f>D28/230</f>
        <v>0.1</v>
      </c>
    </row>
    <row r="30" spans="1:4" ht="40.200000000000003" x14ac:dyDescent="0.3">
      <c r="A30" s="7">
        <v>14</v>
      </c>
      <c r="B30" s="8" t="s">
        <v>12</v>
      </c>
      <c r="C30" s="9">
        <v>195</v>
      </c>
      <c r="D30" s="9">
        <f>230-C30</f>
        <v>35</v>
      </c>
    </row>
    <row r="31" spans="1:4" x14ac:dyDescent="0.3">
      <c r="A31" s="7"/>
      <c r="B31" s="10"/>
      <c r="C31" s="11">
        <f>C30/230</f>
        <v>0.84782608695652173</v>
      </c>
      <c r="D31" s="11">
        <f>D30/230</f>
        <v>0.15217391304347827</v>
      </c>
    </row>
    <row r="32" spans="1:4" ht="40.200000000000003" x14ac:dyDescent="0.3">
      <c r="A32" s="7">
        <v>15</v>
      </c>
      <c r="B32" s="8" t="s">
        <v>13</v>
      </c>
      <c r="C32" s="9">
        <v>184</v>
      </c>
      <c r="D32" s="9">
        <f>230-C32</f>
        <v>46</v>
      </c>
    </row>
    <row r="33" spans="1:4" x14ac:dyDescent="0.3">
      <c r="A33" s="7"/>
      <c r="B33" s="10"/>
      <c r="C33" s="12">
        <f>C32/230</f>
        <v>0.8</v>
      </c>
      <c r="D33" s="12">
        <f>D32/230</f>
        <v>0.2</v>
      </c>
    </row>
    <row r="34" spans="1:4" ht="40.200000000000003" x14ac:dyDescent="0.3">
      <c r="A34" s="7">
        <v>16</v>
      </c>
      <c r="B34" s="8" t="s">
        <v>14</v>
      </c>
      <c r="C34" s="9">
        <v>200</v>
      </c>
      <c r="D34" s="9">
        <f>230-C34</f>
        <v>30</v>
      </c>
    </row>
    <row r="35" spans="1:4" x14ac:dyDescent="0.3">
      <c r="A35" s="7"/>
      <c r="B35" s="10"/>
      <c r="C35" s="11">
        <f>C34/230</f>
        <v>0.86956521739130432</v>
      </c>
      <c r="D35" s="11">
        <f>D34/230</f>
        <v>0.13043478260869565</v>
      </c>
    </row>
    <row r="36" spans="1:4" ht="27" x14ac:dyDescent="0.3">
      <c r="A36" s="7">
        <v>17</v>
      </c>
      <c r="B36" s="8" t="s">
        <v>15</v>
      </c>
      <c r="C36" s="9">
        <v>205</v>
      </c>
      <c r="D36" s="9">
        <f>230-C36</f>
        <v>25</v>
      </c>
    </row>
    <row r="37" spans="1:4" x14ac:dyDescent="0.3">
      <c r="A37" s="7"/>
      <c r="B37" s="10"/>
      <c r="C37" s="11">
        <f>C36/230</f>
        <v>0.89130434782608692</v>
      </c>
      <c r="D37" s="11">
        <f>D36/230</f>
        <v>0.10869565217391304</v>
      </c>
    </row>
    <row r="38" spans="1:4" ht="40.200000000000003" x14ac:dyDescent="0.3">
      <c r="A38" s="7">
        <v>18</v>
      </c>
      <c r="B38" s="8" t="s">
        <v>16</v>
      </c>
      <c r="C38" s="9">
        <v>188</v>
      </c>
      <c r="D38" s="9">
        <f>230-C38</f>
        <v>42</v>
      </c>
    </row>
    <row r="39" spans="1:4" x14ac:dyDescent="0.3">
      <c r="A39" s="7"/>
      <c r="B39" s="10"/>
      <c r="C39" s="11">
        <f>C38/230</f>
        <v>0.81739130434782614</v>
      </c>
      <c r="D39" s="11">
        <f>D38/230</f>
        <v>0.18260869565217391</v>
      </c>
    </row>
    <row r="40" spans="1:4" ht="27" x14ac:dyDescent="0.3">
      <c r="A40" s="7">
        <v>19</v>
      </c>
      <c r="B40" s="8" t="s">
        <v>17</v>
      </c>
      <c r="C40" s="9">
        <v>199</v>
      </c>
      <c r="D40" s="9">
        <f>230-C40</f>
        <v>31</v>
      </c>
    </row>
    <row r="41" spans="1:4" x14ac:dyDescent="0.3">
      <c r="A41" s="7"/>
      <c r="B41" s="10"/>
      <c r="C41" s="11">
        <f>C40/230</f>
        <v>0.86521739130434783</v>
      </c>
      <c r="D41" s="11">
        <f>D40/230</f>
        <v>0.13478260869565217</v>
      </c>
    </row>
    <row r="42" spans="1:4" ht="40.200000000000003" x14ac:dyDescent="0.3">
      <c r="A42" s="7">
        <v>20</v>
      </c>
      <c r="B42" s="8" t="s">
        <v>18</v>
      </c>
      <c r="C42" s="9">
        <v>215</v>
      </c>
      <c r="D42" s="9">
        <f>230-C42</f>
        <v>15</v>
      </c>
    </row>
    <row r="43" spans="1:4" x14ac:dyDescent="0.3">
      <c r="A43" s="7"/>
      <c r="B43" s="10"/>
      <c r="C43" s="11">
        <f>C42/230</f>
        <v>0.93478260869565222</v>
      </c>
      <c r="D43" s="11">
        <f>D42/230</f>
        <v>6.5217391304347824E-2</v>
      </c>
    </row>
    <row r="44" spans="1:4" ht="53.4" x14ac:dyDescent="0.3">
      <c r="A44" s="7">
        <v>21</v>
      </c>
      <c r="B44" s="8" t="s">
        <v>31</v>
      </c>
      <c r="C44" s="9">
        <v>190</v>
      </c>
      <c r="D44" s="9">
        <f>230-C44</f>
        <v>40</v>
      </c>
    </row>
    <row r="45" spans="1:4" x14ac:dyDescent="0.3">
      <c r="A45" s="7"/>
      <c r="B45" s="10"/>
      <c r="C45" s="11">
        <f>C44/230</f>
        <v>0.82608695652173914</v>
      </c>
      <c r="D45" s="11">
        <f>D44/230</f>
        <v>0.17391304347826086</v>
      </c>
    </row>
    <row r="46" spans="1:4" ht="40.200000000000003" x14ac:dyDescent="0.3">
      <c r="A46" s="7">
        <v>22</v>
      </c>
      <c r="B46" s="8" t="s">
        <v>19</v>
      </c>
      <c r="C46" s="9">
        <v>195</v>
      </c>
      <c r="D46" s="9">
        <f>230-C46</f>
        <v>35</v>
      </c>
    </row>
    <row r="47" spans="1:4" x14ac:dyDescent="0.3">
      <c r="A47" s="7"/>
      <c r="B47" s="10"/>
      <c r="C47" s="11">
        <f>C46/230</f>
        <v>0.84782608695652173</v>
      </c>
      <c r="D47" s="11">
        <f>D46/230</f>
        <v>0.15217391304347827</v>
      </c>
    </row>
    <row r="48" spans="1:4" ht="27" x14ac:dyDescent="0.3">
      <c r="A48" s="7">
        <v>23</v>
      </c>
      <c r="B48" s="8" t="s">
        <v>32</v>
      </c>
      <c r="C48" s="9">
        <v>189</v>
      </c>
      <c r="D48" s="9">
        <f>230-C48</f>
        <v>41</v>
      </c>
    </row>
    <row r="49" spans="1:4" x14ac:dyDescent="0.3">
      <c r="A49" s="7"/>
      <c r="B49" s="10"/>
      <c r="C49" s="11">
        <f>C48/230</f>
        <v>0.82173913043478264</v>
      </c>
      <c r="D49" s="11">
        <f>D48/230</f>
        <v>0.17826086956521739</v>
      </c>
    </row>
    <row r="50" spans="1:4" ht="27" x14ac:dyDescent="0.3">
      <c r="A50" s="7">
        <v>24</v>
      </c>
      <c r="B50" s="8" t="s">
        <v>20</v>
      </c>
      <c r="C50" s="9">
        <v>202</v>
      </c>
      <c r="D50" s="9">
        <f>230-C50</f>
        <v>28</v>
      </c>
    </row>
    <row r="51" spans="1:4" x14ac:dyDescent="0.3">
      <c r="A51" s="7"/>
      <c r="B51" s="10"/>
      <c r="C51" s="11">
        <f>C50/230</f>
        <v>0.87826086956521743</v>
      </c>
      <c r="D51" s="11">
        <f>D50/230</f>
        <v>0.12173913043478261</v>
      </c>
    </row>
    <row r="52" spans="1:4" ht="27" x14ac:dyDescent="0.3">
      <c r="A52" s="7">
        <v>25</v>
      </c>
      <c r="B52" s="8" t="s">
        <v>21</v>
      </c>
      <c r="C52" s="9">
        <v>200</v>
      </c>
      <c r="D52" s="9">
        <f>230-C52</f>
        <v>30</v>
      </c>
    </row>
    <row r="53" spans="1:4" x14ac:dyDescent="0.3">
      <c r="A53" s="7"/>
      <c r="B53" s="10"/>
      <c r="C53" s="11">
        <f>C52/230</f>
        <v>0.86956521739130432</v>
      </c>
      <c r="D53" s="11">
        <f>D52/230</f>
        <v>0.13043478260869565</v>
      </c>
    </row>
    <row r="54" spans="1:4" ht="40.200000000000003" x14ac:dyDescent="0.3">
      <c r="A54" s="7">
        <v>26</v>
      </c>
      <c r="B54" s="8" t="s">
        <v>22</v>
      </c>
      <c r="C54" s="9">
        <v>199</v>
      </c>
      <c r="D54" s="9">
        <f>230-C54</f>
        <v>31</v>
      </c>
    </row>
    <row r="55" spans="1:4" x14ac:dyDescent="0.3">
      <c r="A55" s="7"/>
      <c r="B55" s="10"/>
      <c r="C55" s="11">
        <f>C54/230</f>
        <v>0.86521739130434783</v>
      </c>
      <c r="D55" s="11">
        <f>D54/230</f>
        <v>0.13478260869565217</v>
      </c>
    </row>
    <row r="56" spans="1:4" ht="40.200000000000003" x14ac:dyDescent="0.3">
      <c r="A56" s="7">
        <v>27</v>
      </c>
      <c r="B56" s="8" t="s">
        <v>23</v>
      </c>
      <c r="C56" s="9">
        <v>197</v>
      </c>
      <c r="D56" s="9">
        <f>230-C56</f>
        <v>33</v>
      </c>
    </row>
    <row r="57" spans="1:4" x14ac:dyDescent="0.3">
      <c r="A57" s="7"/>
      <c r="B57" s="10"/>
      <c r="C57" s="11">
        <f>C56/230</f>
        <v>0.85652173913043483</v>
      </c>
      <c r="D57" s="11">
        <f>D56/230</f>
        <v>0.14347826086956522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D1"/>
    <mergeCell ref="C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29"/>
  <sheetViews>
    <sheetView topLeftCell="D16" workbookViewId="0">
      <selection activeCell="O22" sqref="O22"/>
    </sheetView>
  </sheetViews>
  <sheetFormatPr defaultRowHeight="14.4" x14ac:dyDescent="0.3"/>
  <cols>
    <col min="1" max="1" width="0.109375" customWidth="1"/>
    <col min="2" max="2" width="0.44140625" style="2" customWidth="1"/>
    <col min="3" max="3" width="16.6640625" style="2" customWidth="1"/>
    <col min="4" max="20" width="15" style="1" customWidth="1"/>
  </cols>
  <sheetData>
    <row r="2" spans="1:3" ht="37.5" customHeight="1" x14ac:dyDescent="0.3">
      <c r="A2" s="5" t="s">
        <v>26</v>
      </c>
      <c r="B2" s="6" t="s">
        <v>27</v>
      </c>
      <c r="C2" s="6" t="s">
        <v>28</v>
      </c>
    </row>
    <row r="3" spans="1:3" x14ac:dyDescent="0.3">
      <c r="A3" s="7">
        <v>1</v>
      </c>
      <c r="B3" s="9">
        <v>201</v>
      </c>
      <c r="C3" s="9">
        <f t="shared" ref="C3:C29" si="0">230-B3</f>
        <v>29</v>
      </c>
    </row>
    <row r="4" spans="1:3" x14ac:dyDescent="0.3">
      <c r="A4" s="7">
        <v>2</v>
      </c>
      <c r="B4" s="9">
        <v>200</v>
      </c>
      <c r="C4" s="9">
        <f t="shared" si="0"/>
        <v>30</v>
      </c>
    </row>
    <row r="5" spans="1:3" x14ac:dyDescent="0.3">
      <c r="A5" s="7">
        <v>3</v>
      </c>
      <c r="B5" s="9">
        <v>210</v>
      </c>
      <c r="C5" s="9">
        <f t="shared" si="0"/>
        <v>20</v>
      </c>
    </row>
    <row r="6" spans="1:3" x14ac:dyDescent="0.3">
      <c r="A6" s="7">
        <v>4</v>
      </c>
      <c r="B6" s="9">
        <v>190</v>
      </c>
      <c r="C6" s="9">
        <f t="shared" si="0"/>
        <v>40</v>
      </c>
    </row>
    <row r="7" spans="1:3" x14ac:dyDescent="0.3">
      <c r="A7" s="7">
        <v>5</v>
      </c>
      <c r="B7" s="9">
        <v>195</v>
      </c>
      <c r="C7" s="9">
        <f t="shared" si="0"/>
        <v>35</v>
      </c>
    </row>
    <row r="8" spans="1:3" x14ac:dyDescent="0.3">
      <c r="A8" s="7">
        <v>6</v>
      </c>
      <c r="B8" s="9">
        <v>189</v>
      </c>
      <c r="C8" s="9">
        <f t="shared" si="0"/>
        <v>41</v>
      </c>
    </row>
    <row r="9" spans="1:3" x14ac:dyDescent="0.3">
      <c r="A9" s="7">
        <v>7</v>
      </c>
      <c r="B9" s="9">
        <v>198</v>
      </c>
      <c r="C9" s="9">
        <f t="shared" si="0"/>
        <v>32</v>
      </c>
    </row>
    <row r="10" spans="1:3" x14ac:dyDescent="0.3">
      <c r="A10" s="7">
        <v>8</v>
      </c>
      <c r="B10" s="9">
        <v>186</v>
      </c>
      <c r="C10" s="9">
        <f t="shared" si="0"/>
        <v>44</v>
      </c>
    </row>
    <row r="11" spans="1:3" x14ac:dyDescent="0.3">
      <c r="A11" s="7">
        <v>9</v>
      </c>
      <c r="B11" s="9">
        <v>205</v>
      </c>
      <c r="C11" s="9">
        <f t="shared" si="0"/>
        <v>25</v>
      </c>
    </row>
    <row r="12" spans="1:3" x14ac:dyDescent="0.3">
      <c r="A12" s="7">
        <v>10</v>
      </c>
      <c r="B12" s="9">
        <v>209</v>
      </c>
      <c r="C12" s="9">
        <f t="shared" si="0"/>
        <v>21</v>
      </c>
    </row>
    <row r="13" spans="1:3" x14ac:dyDescent="0.3">
      <c r="A13" s="7">
        <v>11</v>
      </c>
      <c r="B13" s="9">
        <v>200</v>
      </c>
      <c r="C13" s="9">
        <f t="shared" si="0"/>
        <v>30</v>
      </c>
    </row>
    <row r="14" spans="1:3" x14ac:dyDescent="0.3">
      <c r="A14" s="7">
        <v>12</v>
      </c>
      <c r="B14" s="9">
        <v>208</v>
      </c>
      <c r="C14" s="9">
        <f t="shared" si="0"/>
        <v>22</v>
      </c>
    </row>
    <row r="15" spans="1:3" x14ac:dyDescent="0.3">
      <c r="A15" s="7">
        <v>13</v>
      </c>
      <c r="B15" s="9">
        <v>207</v>
      </c>
      <c r="C15" s="9">
        <f t="shared" si="0"/>
        <v>23</v>
      </c>
    </row>
    <row r="16" spans="1:3" x14ac:dyDescent="0.3">
      <c r="A16" s="7">
        <v>14</v>
      </c>
      <c r="B16" s="9">
        <v>195</v>
      </c>
      <c r="C16" s="9">
        <f t="shared" si="0"/>
        <v>35</v>
      </c>
    </row>
    <row r="17" spans="1:3" x14ac:dyDescent="0.3">
      <c r="A17" s="7">
        <v>15</v>
      </c>
      <c r="B17" s="9">
        <v>184</v>
      </c>
      <c r="C17" s="9">
        <f t="shared" si="0"/>
        <v>46</v>
      </c>
    </row>
    <row r="18" spans="1:3" x14ac:dyDescent="0.3">
      <c r="A18" s="7">
        <v>16</v>
      </c>
      <c r="B18" s="9">
        <v>200</v>
      </c>
      <c r="C18" s="9">
        <f t="shared" si="0"/>
        <v>30</v>
      </c>
    </row>
    <row r="19" spans="1:3" x14ac:dyDescent="0.3">
      <c r="A19" s="7">
        <v>17</v>
      </c>
      <c r="B19" s="9">
        <v>205</v>
      </c>
      <c r="C19" s="9">
        <f t="shared" si="0"/>
        <v>25</v>
      </c>
    </row>
    <row r="20" spans="1:3" x14ac:dyDescent="0.3">
      <c r="A20" s="7">
        <v>18</v>
      </c>
      <c r="B20" s="9">
        <v>188</v>
      </c>
      <c r="C20" s="9">
        <f t="shared" si="0"/>
        <v>42</v>
      </c>
    </row>
    <row r="21" spans="1:3" x14ac:dyDescent="0.3">
      <c r="A21" s="7">
        <v>19</v>
      </c>
      <c r="B21" s="9">
        <v>199</v>
      </c>
      <c r="C21" s="9">
        <f t="shared" si="0"/>
        <v>31</v>
      </c>
    </row>
    <row r="22" spans="1:3" x14ac:dyDescent="0.3">
      <c r="A22" s="7">
        <v>20</v>
      </c>
      <c r="B22" s="9">
        <v>215</v>
      </c>
      <c r="C22" s="9">
        <f t="shared" si="0"/>
        <v>15</v>
      </c>
    </row>
    <row r="23" spans="1:3" x14ac:dyDescent="0.3">
      <c r="A23" s="7">
        <v>21</v>
      </c>
      <c r="B23" s="9">
        <v>190</v>
      </c>
      <c r="C23" s="9">
        <f t="shared" si="0"/>
        <v>40</v>
      </c>
    </row>
    <row r="24" spans="1:3" x14ac:dyDescent="0.3">
      <c r="A24" s="7">
        <v>22</v>
      </c>
      <c r="B24" s="9">
        <v>195</v>
      </c>
      <c r="C24" s="9">
        <f t="shared" si="0"/>
        <v>35</v>
      </c>
    </row>
    <row r="25" spans="1:3" x14ac:dyDescent="0.3">
      <c r="A25" s="7">
        <v>23</v>
      </c>
      <c r="B25" s="9">
        <v>189</v>
      </c>
      <c r="C25" s="9">
        <f t="shared" si="0"/>
        <v>41</v>
      </c>
    </row>
    <row r="26" spans="1:3" x14ac:dyDescent="0.3">
      <c r="A26" s="7">
        <v>24</v>
      </c>
      <c r="B26" s="9">
        <v>202</v>
      </c>
      <c r="C26" s="9">
        <f t="shared" si="0"/>
        <v>28</v>
      </c>
    </row>
    <row r="27" spans="1:3" x14ac:dyDescent="0.3">
      <c r="A27" s="7">
        <v>25</v>
      </c>
      <c r="B27" s="9">
        <v>200</v>
      </c>
      <c r="C27" s="9">
        <f t="shared" si="0"/>
        <v>30</v>
      </c>
    </row>
    <row r="28" spans="1:3" x14ac:dyDescent="0.3">
      <c r="A28" s="7">
        <v>26</v>
      </c>
      <c r="B28" s="9">
        <v>199</v>
      </c>
      <c r="C28" s="9">
        <f t="shared" si="0"/>
        <v>31</v>
      </c>
    </row>
    <row r="29" spans="1:3" x14ac:dyDescent="0.3">
      <c r="A29" s="7">
        <v>27</v>
      </c>
      <c r="B29" s="9">
        <v>197</v>
      </c>
      <c r="C29" s="9">
        <f t="shared" si="0"/>
        <v>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Оброблені результати</vt:lpstr>
      <vt:lpstr>Діаграма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Євген</cp:lastModifiedBy>
  <dcterms:created xsi:type="dcterms:W3CDTF">2020-09-06T15:33:27Z</dcterms:created>
  <dcterms:modified xsi:type="dcterms:W3CDTF">2021-02-15T21:27:22Z</dcterms:modified>
  <cp:category/>
</cp:coreProperties>
</file>