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200" windowHeight="83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Лист1!$A$1:$AB$102</definedName>
  </definedNames>
  <calcPr calcId="124519"/>
</workbook>
</file>

<file path=xl/calcChain.xml><?xml version="1.0" encoding="utf-8"?>
<calcChain xmlns="http://schemas.openxmlformats.org/spreadsheetml/2006/main">
  <c r="AA97" i="1"/>
  <c r="AA98"/>
  <c r="AA28"/>
  <c r="AA27"/>
  <c r="AA26"/>
  <c r="AA25"/>
  <c r="AA24"/>
  <c r="AA23"/>
  <c r="AA30"/>
  <c r="AA29"/>
  <c r="D100"/>
  <c r="D99"/>
  <c r="E100"/>
  <c r="E99"/>
  <c r="W100" l="1"/>
  <c r="W99"/>
  <c r="X100"/>
  <c r="X99"/>
  <c r="V100"/>
  <c r="V99"/>
  <c r="Z100"/>
  <c r="Z99"/>
  <c r="Y100" l="1"/>
  <c r="U100"/>
  <c r="T100"/>
  <c r="S100"/>
  <c r="R100"/>
  <c r="Q100"/>
  <c r="P100"/>
  <c r="O100"/>
  <c r="N100"/>
  <c r="M100"/>
  <c r="L100"/>
  <c r="K100"/>
  <c r="J100"/>
  <c r="Y99"/>
  <c r="U99"/>
  <c r="T99"/>
  <c r="S99"/>
  <c r="R99"/>
  <c r="Q99"/>
  <c r="P99"/>
  <c r="O99"/>
  <c r="N99"/>
  <c r="M99"/>
  <c r="L99"/>
  <c r="K99"/>
  <c r="J99"/>
  <c r="AA100"/>
  <c r="AA99"/>
  <c r="AA96"/>
  <c r="AA95"/>
  <c r="AA94"/>
  <c r="AA93"/>
  <c r="B10" i="2"/>
  <c r="B9"/>
  <c r="B8"/>
  <c r="B7"/>
  <c r="B6"/>
  <c r="B5"/>
  <c r="B4"/>
  <c r="B3"/>
  <c r="AA92" i="1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22"/>
  <c r="AA21"/>
  <c r="AA20"/>
  <c r="AA19"/>
  <c r="AA18"/>
  <c r="AA17"/>
  <c r="AA16"/>
  <c r="AA15" l="1"/>
  <c r="AA14"/>
  <c r="AA13"/>
  <c r="AA12"/>
  <c r="AA11"/>
  <c r="AA10"/>
  <c r="AA9"/>
  <c r="AA8"/>
  <c r="AA7"/>
</calcChain>
</file>

<file path=xl/comments1.xml><?xml version="1.0" encoding="utf-8"?>
<comments xmlns="http://schemas.openxmlformats.org/spreadsheetml/2006/main">
  <authors>
    <author/>
    <author>SNU</author>
  </authors>
  <commentList>
    <comment ref="F2" authorId="0">
      <text>
        <r>
          <rPr>
            <sz val="8"/>
            <color indexed="8"/>
            <rFont val="Tahoma"/>
            <family val="2"/>
            <charset val="1"/>
          </rPr>
          <t>Щелкните на клетке, нажмите на кнопку(справа) и выберите из списка</t>
        </r>
      </text>
    </comment>
    <comment ref="F3" authorId="0">
      <text>
        <r>
          <rPr>
            <sz val="8"/>
            <color indexed="8"/>
            <rFont val="Tahoma"/>
            <family val="2"/>
            <charset val="1"/>
          </rPr>
          <t>Щелкните на клетке, нажмите на кнопку(справа) и выберите из списка</t>
        </r>
      </text>
    </comment>
    <comment ref="J5" authorId="1">
      <text>
        <r>
          <rPr>
            <sz val="8"/>
            <color indexed="81"/>
            <rFont val="Tahoma"/>
            <family val="2"/>
            <charset val="204"/>
          </rPr>
          <t>Читання лекцій</t>
        </r>
      </text>
    </comment>
    <comment ref="K5" authorId="1">
      <text>
        <r>
          <rPr>
            <sz val="8"/>
            <color indexed="81"/>
            <rFont val="Tahoma"/>
            <family val="2"/>
            <charset val="204"/>
          </rPr>
          <t>Проведення практичних занять</t>
        </r>
      </text>
    </comment>
    <comment ref="L5" authorId="1">
      <text>
        <r>
          <rPr>
            <sz val="8"/>
            <color indexed="81"/>
            <rFont val="Tahoma"/>
            <family val="2"/>
            <charset val="204"/>
          </rPr>
          <t>Проведення лабораторних занять</t>
        </r>
      </text>
    </comment>
    <comment ref="M5" authorId="1">
      <text>
        <r>
          <rPr>
            <sz val="8"/>
            <color indexed="81"/>
            <rFont val="Tahoma"/>
            <family val="2"/>
            <charset val="204"/>
          </rPr>
          <t>Проведення семінарських занять</t>
        </r>
      </text>
    </comment>
    <comment ref="N5" authorId="1">
      <text>
        <r>
          <rPr>
            <sz val="8"/>
            <color indexed="81"/>
            <rFont val="Tahoma"/>
            <family val="2"/>
            <charset val="204"/>
          </rPr>
          <t>Проведення індивідуальних занять</t>
        </r>
      </text>
    </comment>
    <comment ref="O5" authorId="1">
      <text>
        <r>
          <rPr>
            <sz val="8"/>
            <color indexed="81"/>
            <rFont val="Tahoma"/>
            <family val="2"/>
            <charset val="204"/>
          </rPr>
          <t>Проведення консультацій з навчальних дисциплін протягом семестру</t>
        </r>
      </text>
    </comment>
    <comment ref="P5" authorId="1">
      <text>
        <r>
          <rPr>
            <sz val="8"/>
            <color indexed="81"/>
            <rFont val="Tahoma"/>
            <family val="2"/>
            <charset val="204"/>
          </rPr>
          <t>Проведення екзаменаційних консультацій</t>
        </r>
      </text>
    </comment>
    <comment ref="Q5" authorId="1">
      <text>
        <r>
          <rPr>
            <sz val="8"/>
            <color indexed="81"/>
            <rFont val="Tahoma"/>
            <family val="2"/>
            <charset val="204"/>
          </rPr>
          <t>Перевірка контрольних робіт, що виконуються під час аудиторних занять</t>
        </r>
      </text>
    </comment>
    <comment ref="R5" authorId="1">
      <text>
        <r>
          <rPr>
            <sz val="8"/>
            <color indexed="81"/>
            <rFont val="Tahoma"/>
            <family val="2"/>
            <charset val="204"/>
          </rPr>
          <t>Перевіркаі приймання контрольних робіт, що виконуються під час самостійної роботи</t>
        </r>
      </text>
    </comment>
    <comment ref="S5" authorId="1">
      <text>
        <r>
          <rPr>
            <sz val="8"/>
            <color indexed="81"/>
            <rFont val="Tahoma"/>
            <family val="2"/>
            <charset val="204"/>
          </rPr>
          <t>Керівництво і приймання індивідуальних завдань:</t>
        </r>
      </text>
    </comment>
    <comment ref="V5" authorId="1">
      <text>
        <r>
          <rPr>
            <sz val="8"/>
            <color indexed="81"/>
            <rFont val="Tahoma"/>
            <family val="2"/>
            <charset val="204"/>
          </rPr>
          <t>Проведення заліку</t>
        </r>
      </text>
    </comment>
    <comment ref="W5" authorId="1">
      <text>
        <r>
          <rPr>
            <sz val="8"/>
            <color indexed="81"/>
            <rFont val="Tahoma"/>
            <family val="2"/>
            <charset val="204"/>
          </rPr>
          <t>Проведення семестрових екзаменів</t>
        </r>
      </text>
    </comment>
    <comment ref="X5" authorId="1">
      <text>
        <r>
          <rPr>
            <sz val="8"/>
            <color indexed="81"/>
            <rFont val="Tahoma"/>
            <family val="2"/>
            <charset val="204"/>
          </rPr>
          <t>Керавництво, консультування, рецензування та проведення захисту дипломних робіт</t>
        </r>
      </text>
    </comment>
    <comment ref="Y5" authorId="1">
      <text>
        <r>
          <rPr>
            <sz val="8"/>
            <color indexed="81"/>
            <rFont val="Tahoma"/>
            <family val="2"/>
            <charset val="204"/>
          </rPr>
          <t>Керівництво аспірантами, здобувачами, стажуванням викладачів</t>
        </r>
      </text>
    </comment>
    <comment ref="Z5" authorId="1">
      <text>
        <r>
          <rPr>
            <sz val="8"/>
            <color indexed="81"/>
            <rFont val="Tahoma"/>
            <family val="2"/>
            <charset val="204"/>
          </rPr>
          <t>Інші види робіт (практика)</t>
        </r>
      </text>
    </comment>
    <comment ref="S6" authorId="1">
      <text>
        <r>
          <rPr>
            <sz val="8"/>
            <color indexed="81"/>
            <rFont val="Tahoma"/>
            <family val="2"/>
            <charset val="204"/>
          </rPr>
          <t>рефератів, аналітичних оглядів, перекладів</t>
        </r>
      </text>
    </comment>
    <comment ref="T6" authorId="1">
      <text>
        <r>
          <rPr>
            <sz val="8"/>
            <color indexed="81"/>
            <rFont val="Tahoma"/>
            <family val="2"/>
            <charset val="204"/>
          </rPr>
          <t xml:space="preserve">розрахункових, графічних та розрахунково-графічних робіт </t>
        </r>
      </text>
    </comment>
    <comment ref="U6" authorId="1">
      <text>
        <r>
          <rPr>
            <sz val="8"/>
            <color indexed="81"/>
            <rFont val="Tahoma"/>
            <family val="2"/>
            <charset val="204"/>
          </rPr>
          <t>курсових проектів, робіт</t>
        </r>
      </text>
    </comment>
    <comment ref="D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1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1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1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1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1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1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1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1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1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1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2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2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2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2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2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2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2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2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2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2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3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3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3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3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3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3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3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3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3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3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4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4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4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4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4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4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4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4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4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4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5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5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5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5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5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5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5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5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5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5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6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6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6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6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6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6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6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6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6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6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7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7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7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7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7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7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7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7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7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7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8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8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8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8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8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8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8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8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8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8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9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91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92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93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94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95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96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97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98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D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E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F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G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H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I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J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K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L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M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N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O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P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Q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R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S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T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U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V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W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X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Y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Z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AA99" authorId="1">
      <text>
        <r>
          <rPr>
            <b/>
            <sz val="8"/>
            <color indexed="81"/>
            <rFont val="Tahoma"/>
            <family val="2"/>
            <charset val="204"/>
          </rPr>
          <t>план</t>
        </r>
      </text>
    </comment>
    <comment ref="D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E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F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G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H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I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J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K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L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M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N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O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P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Q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R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S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T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U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V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W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X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Y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Z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  <comment ref="AA100" authorId="1">
      <text>
        <r>
          <rPr>
            <b/>
            <sz val="8"/>
            <color indexed="81"/>
            <rFont val="Tahoma"/>
            <family val="2"/>
            <charset val="204"/>
          </rPr>
          <t>факт</t>
        </r>
      </text>
    </comment>
  </commentList>
</comments>
</file>

<file path=xl/sharedStrings.xml><?xml version="1.0" encoding="utf-8"?>
<sst xmlns="http://schemas.openxmlformats.org/spreadsheetml/2006/main" count="152" uniqueCount="86">
  <si>
    <t xml:space="preserve"> </t>
  </si>
  <si>
    <t>/</t>
  </si>
  <si>
    <t>№ з/п</t>
  </si>
  <si>
    <t>Прізвище та ініціали, посада викладача</t>
  </si>
  <si>
    <t>Назви навчальних дисциплін і видів навчальної роботи</t>
  </si>
  <si>
    <t>Кількість студентів</t>
  </si>
  <si>
    <t>Шифри груп</t>
  </si>
  <si>
    <t>Довідники факультетів / інститутів і кафедр</t>
  </si>
  <si>
    <t>транспорту і логістики</t>
  </si>
  <si>
    <t>логістичного управління та безпеки руху на транспорті</t>
  </si>
  <si>
    <t>інженерії</t>
  </si>
  <si>
    <t>залізничного, автомобільного транспорту та підйомно-транспортних машин</t>
  </si>
  <si>
    <t>економіки і управління</t>
  </si>
  <si>
    <t>будівництва, урбаністики та просторового планування</t>
  </si>
  <si>
    <t>гуманітарних наук, психології та педагогіки</t>
  </si>
  <si>
    <t>архітектури і містобудування</t>
  </si>
  <si>
    <t>юридичний</t>
  </si>
  <si>
    <t>міжнародних відносин</t>
  </si>
  <si>
    <t>інформаційних технологій та електроніки</t>
  </si>
  <si>
    <t>технологій легкої промисловості</t>
  </si>
  <si>
    <t>машинобудування та прикладної механіки</t>
  </si>
  <si>
    <t>електричної інженерії</t>
  </si>
  <si>
    <t>хімії та охорони праці</t>
  </si>
  <si>
    <t>машинознавства та обладнання промислових підприємств</t>
  </si>
  <si>
    <t>хімічної інженерії та екології</t>
  </si>
  <si>
    <t>обліку і оподаткування</t>
  </si>
  <si>
    <t>фінансів та банківської справи</t>
  </si>
  <si>
    <t>економіки та підприємництва</t>
  </si>
  <si>
    <t>менеджменту і маркетингу</t>
  </si>
  <si>
    <t>психології та соціології</t>
  </si>
  <si>
    <t>практичної психології та соціальної роботи</t>
  </si>
  <si>
    <t>здоров’я людини та фізичного виховання</t>
  </si>
  <si>
    <t>педагогіки</t>
  </si>
  <si>
    <t>української філології та журналістики</t>
  </si>
  <si>
    <t>історії та археології</t>
  </si>
  <si>
    <t>господарського права</t>
  </si>
  <si>
    <t>конституційного права</t>
  </si>
  <si>
    <t>правознавства</t>
  </si>
  <si>
    <t>філософії, культурології та інформаційної діяльності</t>
  </si>
  <si>
    <t>політології та міжнародних відносин</t>
  </si>
  <si>
    <t>міжнародної економіки і туризму</t>
  </si>
  <si>
    <t>іноземних мов та мовної комунікації</t>
  </si>
  <si>
    <t>германо-романської філології та перекладу</t>
  </si>
  <si>
    <t>електронних апаратів</t>
  </si>
  <si>
    <t>комп'ютерних наук та інженерії</t>
  </si>
  <si>
    <t>програмування та математики</t>
  </si>
  <si>
    <t>комп'ютерно-інтегрованих систем управління</t>
  </si>
  <si>
    <t xml:space="preserve">НН інститут (факультет) </t>
  </si>
  <si>
    <t xml:space="preserve">Кафедра </t>
  </si>
  <si>
    <t>Примітки:</t>
  </si>
  <si>
    <t>)</t>
  </si>
  <si>
    <t>Разом</t>
  </si>
  <si>
    <t>Зав. кафедри</t>
  </si>
  <si>
    <t>План затверджений на засіданні кафедри</t>
  </si>
  <si>
    <t>"        "</t>
  </si>
  <si>
    <t xml:space="preserve">    (протокол №</t>
  </si>
  <si>
    <t>Підпис викладача</t>
  </si>
  <si>
    <t>Розподіл навчальної роботи в годинах</t>
  </si>
  <si>
    <t>Навчальний рік</t>
  </si>
  <si>
    <t>Семестр</t>
  </si>
  <si>
    <t>осінній</t>
  </si>
  <si>
    <t xml:space="preserve">1. Форму призначено для розподілу навчальної роботи кафедри на навчальний рік.
2. Розподіл розглядається і затверджується на засіданні кафедри.
3. Для додавання рядків в шаблон рекомендуються наступні дії:
 - клацнути на номері рядку і не відпускаючи ліву кнопку перетягти мишу в наступний рядок- виділяться 2 рядки (план/факт) інверсним фоном;
- натиснути клавішу "Ctrl" і, не відпускаючи її, клавішу "С";
- кланути правою кнопкою миші на клітині у стовпцю "А" того рядку, перед яким потрібно додати рядки;
- в меню, що з'явиться, клацнути на пункті "Вставить скопированные ячейки";
- якщо в скопійованих рядках були якісь дані, то замініть їх потрібними значеннями
</t>
  </si>
  <si>
    <t>Інститут, факультет (відділення)</t>
  </si>
  <si>
    <t>Курс</t>
  </si>
  <si>
    <t>К-ть груп</t>
  </si>
  <si>
    <t>К-ть потоків</t>
  </si>
  <si>
    <t>Лекції</t>
  </si>
  <si>
    <t>Пр. зан.</t>
  </si>
  <si>
    <t>Лаб. заняття</t>
  </si>
  <si>
    <t>Семінари</t>
  </si>
  <si>
    <t>Інд заняття</t>
  </si>
  <si>
    <t>Конс. в семестрі</t>
  </si>
  <si>
    <t>Екз. конс</t>
  </si>
  <si>
    <t>Ауд. котр.рб</t>
  </si>
  <si>
    <t>Контр. рб</t>
  </si>
  <si>
    <t>Керівництво</t>
  </si>
  <si>
    <t>Залік</t>
  </si>
  <si>
    <t>Екзамен</t>
  </si>
  <si>
    <t>Дипл. пр</t>
  </si>
  <si>
    <t>Аспіранти</t>
  </si>
  <si>
    <t>Інші види (практика)</t>
  </si>
  <si>
    <t>Усього</t>
  </si>
  <si>
    <t>реферати</t>
  </si>
  <si>
    <t>РГР</t>
  </si>
  <si>
    <t>К.пр, К.рб.</t>
  </si>
  <si>
    <t>Шаблон (версія 01)
Затверджений наказом ректора СНУ ім. В. Даля  10.07.2019   № 199/17</t>
  </si>
</sst>
</file>

<file path=xl/styles.xml><?xml version="1.0" encoding="utf-8"?>
<styleSheet xmlns="http://schemas.openxmlformats.org/spreadsheetml/2006/main">
  <numFmts count="1">
    <numFmt numFmtId="164" formatCode="0;[Red]0"/>
  </numFmts>
  <fonts count="2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1"/>
    </font>
    <font>
      <sz val="8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14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Border="1" applyAlignment="1"/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4" xfId="0" applyFont="1" applyBorder="1"/>
    <xf numFmtId="0" fontId="9" fillId="0" borderId="16" xfId="0" applyFont="1" applyBorder="1"/>
    <xf numFmtId="0" fontId="0" fillId="0" borderId="0" xfId="0" applyAlignment="1"/>
    <xf numFmtId="0" fontId="10" fillId="0" borderId="0" xfId="0" applyFont="1" applyFill="1" applyBorder="1" applyAlignment="1"/>
    <xf numFmtId="0" fontId="0" fillId="0" borderId="1" xfId="0" applyBorder="1" applyAlignme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11" fillId="0" borderId="0" xfId="0" applyFont="1"/>
    <xf numFmtId="0" fontId="12" fillId="0" borderId="0" xfId="0" applyFont="1" applyFill="1" applyBorder="1" applyAlignment="1"/>
    <xf numFmtId="0" fontId="14" fillId="2" borderId="0" xfId="0" applyFont="1" applyFill="1" applyBorder="1" applyAlignment="1" applyProtection="1">
      <protection locked="0"/>
    </xf>
    <xf numFmtId="0" fontId="14" fillId="0" borderId="0" xfId="0" quotePrefix="1" applyFont="1" applyAlignment="1" applyProtection="1">
      <alignment horizontal="left"/>
      <protection locked="0"/>
    </xf>
    <xf numFmtId="0" fontId="7" fillId="0" borderId="0" xfId="0" applyFont="1" applyBorder="1" applyAlignment="1"/>
    <xf numFmtId="0" fontId="18" fillId="0" borderId="0" xfId="0" applyFont="1"/>
    <xf numFmtId="164" fontId="17" fillId="0" borderId="4" xfId="0" applyNumberFormat="1" applyFont="1" applyBorder="1"/>
    <xf numFmtId="164" fontId="17" fillId="0" borderId="24" xfId="0" applyNumberFormat="1" applyFont="1" applyBorder="1"/>
    <xf numFmtId="164" fontId="17" fillId="0" borderId="5" xfId="0" applyNumberFormat="1" applyFont="1" applyBorder="1"/>
    <xf numFmtId="164" fontId="17" fillId="0" borderId="25" xfId="0" applyNumberFormat="1" applyFont="1" applyBorder="1" applyAlignment="1">
      <alignment horizontal="center" vertical="center"/>
    </xf>
    <xf numFmtId="164" fontId="17" fillId="0" borderId="8" xfId="0" applyNumberFormat="1" applyFont="1" applyBorder="1"/>
    <xf numFmtId="164" fontId="17" fillId="0" borderId="26" xfId="0" applyNumberFormat="1" applyFont="1" applyBorder="1"/>
    <xf numFmtId="0" fontId="17" fillId="0" borderId="9" xfId="0" applyFont="1" applyBorder="1"/>
    <xf numFmtId="0" fontId="18" fillId="0" borderId="9" xfId="0" applyFont="1" applyBorder="1"/>
    <xf numFmtId="164" fontId="17" fillId="0" borderId="9" xfId="0" applyNumberFormat="1" applyFont="1" applyBorder="1"/>
    <xf numFmtId="164" fontId="17" fillId="0" borderId="27" xfId="0" applyNumberFormat="1" applyFont="1" applyBorder="1" applyAlignment="1">
      <alignment horizontal="center" vertical="center"/>
    </xf>
    <xf numFmtId="0" fontId="17" fillId="0" borderId="5" xfId="0" applyFont="1" applyBorder="1"/>
    <xf numFmtId="0" fontId="18" fillId="0" borderId="5" xfId="0" applyFont="1" applyBorder="1"/>
    <xf numFmtId="164" fontId="17" fillId="0" borderId="6" xfId="0" applyNumberFormat="1" applyFont="1" applyBorder="1" applyAlignment="1">
      <alignment horizontal="center" vertical="center"/>
    </xf>
    <xf numFmtId="164" fontId="17" fillId="0" borderId="19" xfId="0" applyNumberFormat="1" applyFont="1" applyBorder="1"/>
    <xf numFmtId="164" fontId="17" fillId="0" borderId="28" xfId="0" applyNumberFormat="1" applyFont="1" applyBorder="1"/>
    <xf numFmtId="164" fontId="17" fillId="0" borderId="20" xfId="0" applyNumberFormat="1" applyFont="1" applyBorder="1"/>
    <xf numFmtId="164" fontId="17" fillId="0" borderId="10" xfId="0" applyNumberFormat="1" applyFont="1" applyBorder="1" applyAlignment="1">
      <alignment horizontal="center" vertical="center"/>
    </xf>
    <xf numFmtId="164" fontId="17" fillId="0" borderId="32" xfId="0" applyNumberFormat="1" applyFont="1" applyBorder="1"/>
    <xf numFmtId="164" fontId="17" fillId="0" borderId="22" xfId="0" applyNumberFormat="1" applyFont="1" applyBorder="1" applyAlignment="1">
      <alignment horizontal="center" vertical="center"/>
    </xf>
    <xf numFmtId="164" fontId="17" fillId="0" borderId="33" xfId="0" applyNumberFormat="1" applyFont="1" applyBorder="1"/>
    <xf numFmtId="164" fontId="17" fillId="0" borderId="23" xfId="0" applyNumberFormat="1" applyFont="1" applyBorder="1" applyAlignment="1">
      <alignment horizontal="center" vertical="center"/>
    </xf>
    <xf numFmtId="164" fontId="17" fillId="0" borderId="31" xfId="0" applyNumberFormat="1" applyFont="1" applyBorder="1"/>
    <xf numFmtId="164" fontId="17" fillId="0" borderId="29" xfId="0" applyNumberFormat="1" applyFont="1" applyBorder="1"/>
    <xf numFmtId="164" fontId="17" fillId="0" borderId="30" xfId="0" applyNumberFormat="1" applyFont="1" applyBorder="1"/>
    <xf numFmtId="164" fontId="17" fillId="0" borderId="4" xfId="0" applyNumberFormat="1" applyFont="1" applyBorder="1" applyAlignment="1">
      <alignment horizontal="center"/>
    </xf>
    <xf numFmtId="164" fontId="17" fillId="0" borderId="24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64" fontId="17" fillId="0" borderId="41" xfId="0" applyNumberFormat="1" applyFont="1" applyBorder="1"/>
    <xf numFmtId="164" fontId="17" fillId="0" borderId="43" xfId="0" applyNumberFormat="1" applyFont="1" applyBorder="1"/>
    <xf numFmtId="0" fontId="17" fillId="0" borderId="21" xfId="0" applyFont="1" applyBorder="1"/>
    <xf numFmtId="0" fontId="17" fillId="0" borderId="34" xfId="0" applyFont="1" applyBorder="1"/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/>
    <xf numFmtId="0" fontId="17" fillId="0" borderId="7" xfId="0" applyFont="1" applyBorder="1" applyAlignment="1"/>
    <xf numFmtId="0" fontId="14" fillId="3" borderId="0" xfId="0" applyFont="1" applyFill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7" fillId="0" borderId="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5" fillId="6" borderId="0" xfId="0" applyFont="1" applyFill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4" fillId="2" borderId="0" xfId="0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0" fontId="17" fillId="0" borderId="5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7" fillId="0" borderId="39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34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textRotation="90" wrapText="1"/>
    </xf>
    <xf numFmtId="0" fontId="17" fillId="0" borderId="3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tabSelected="1" topLeftCell="D1" zoomScaleSheetLayoutView="100" workbookViewId="0">
      <selection activeCell="AL16" sqref="AL16"/>
    </sheetView>
  </sheetViews>
  <sheetFormatPr defaultColWidth="9.140625" defaultRowHeight="15"/>
  <cols>
    <col min="1" max="1" width="3.140625" bestFit="1" customWidth="1"/>
    <col min="2" max="2" width="11.5703125" style="67" customWidth="1"/>
    <col min="3" max="3" width="19.42578125" customWidth="1"/>
    <col min="4" max="4" width="4.42578125" style="14" customWidth="1"/>
    <col min="5" max="5" width="3.85546875" style="14" customWidth="1"/>
    <col min="6" max="6" width="4.42578125" style="14" customWidth="1"/>
    <col min="7" max="7" width="6" style="14" customWidth="1"/>
    <col min="8" max="9" width="3.7109375" style="14" customWidth="1"/>
    <col min="10" max="10" width="3.140625" style="14" customWidth="1"/>
    <col min="11" max="11" width="4.28515625" style="14" customWidth="1"/>
    <col min="12" max="15" width="3.7109375" style="14" customWidth="1"/>
    <col min="16" max="16" width="3.85546875" style="14" customWidth="1"/>
    <col min="17" max="17" width="4.140625" style="14" customWidth="1"/>
    <col min="18" max="18" width="3.7109375" style="14" customWidth="1"/>
    <col min="19" max="19" width="3.85546875" style="14" customWidth="1"/>
    <col min="20" max="20" width="3.42578125" style="14" customWidth="1"/>
    <col min="21" max="21" width="3.7109375" style="14" customWidth="1"/>
    <col min="22" max="22" width="4.42578125" style="14" customWidth="1"/>
    <col min="23" max="23" width="3.85546875" style="14" customWidth="1"/>
    <col min="24" max="24" width="5.140625" style="14" customWidth="1"/>
    <col min="25" max="25" width="4.85546875" style="14" customWidth="1"/>
    <col min="26" max="27" width="4.28515625" style="14" customWidth="1"/>
    <col min="28" max="28" width="7.28515625" style="14" customWidth="1"/>
    <col min="29" max="29" width="4.7109375" style="14" customWidth="1"/>
    <col min="30" max="30" width="7.140625" style="14" customWidth="1"/>
    <col min="31" max="31" width="9" style="14" customWidth="1"/>
    <col min="32" max="32" width="4.85546875" style="14" customWidth="1"/>
    <col min="33" max="33" width="5.28515625" style="14" customWidth="1"/>
    <col min="34" max="35" width="3" style="14" customWidth="1"/>
    <col min="36" max="36" width="4.5703125" style="14" customWidth="1"/>
    <col min="37" max="37" width="5.140625" style="14" customWidth="1"/>
    <col min="38" max="38" width="9.140625" style="14" customWidth="1"/>
    <col min="39" max="39" width="5.5703125" style="14" customWidth="1"/>
    <col min="40" max="41" width="5" style="14" customWidth="1"/>
    <col min="57" max="60" width="9.140625" customWidth="1"/>
  </cols>
  <sheetData>
    <row r="1" spans="1:43" ht="18.75">
      <c r="A1" s="2"/>
      <c r="B1" s="64"/>
      <c r="C1" s="1"/>
      <c r="D1" s="32"/>
      <c r="E1"/>
      <c r="F1" s="32" t="s">
        <v>57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/>
      <c r="T1"/>
      <c r="U1"/>
      <c r="V1"/>
      <c r="W1"/>
      <c r="X1"/>
      <c r="Y1"/>
      <c r="Z1"/>
      <c r="AA1"/>
      <c r="AB1"/>
      <c r="AC1" s="94" t="s">
        <v>85</v>
      </c>
      <c r="AD1" s="94"/>
      <c r="AE1" s="94"/>
      <c r="AF1" s="94"/>
      <c r="AG1" s="94"/>
      <c r="AH1" s="94"/>
      <c r="AI1" s="94"/>
      <c r="AJ1" s="94"/>
      <c r="AP1" s="14"/>
    </row>
    <row r="2" spans="1:43" ht="18.75">
      <c r="A2" s="3"/>
      <c r="B2" s="65"/>
      <c r="C2" s="76" t="s">
        <v>47</v>
      </c>
      <c r="D2" s="76"/>
      <c r="E2" s="76"/>
      <c r="F2" s="88" t="s">
        <v>17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28"/>
      <c r="T2" s="29"/>
      <c r="U2" s="29"/>
      <c r="V2" s="15"/>
      <c r="W2" s="15"/>
      <c r="X2" s="15"/>
      <c r="Y2" s="15"/>
      <c r="Z2" s="29"/>
      <c r="AA2" s="15"/>
      <c r="AB2" s="15"/>
      <c r="AC2" s="94"/>
      <c r="AD2" s="94"/>
      <c r="AE2" s="94"/>
      <c r="AF2" s="94"/>
      <c r="AG2" s="94"/>
      <c r="AH2" s="94"/>
      <c r="AI2" s="94"/>
      <c r="AJ2" s="94"/>
      <c r="AK2" s="16"/>
      <c r="AL2" s="16"/>
      <c r="AM2" s="16"/>
      <c r="AN2" s="17"/>
      <c r="AO2" s="17"/>
      <c r="AP2" s="17"/>
    </row>
    <row r="3" spans="1:43" ht="18.75">
      <c r="A3" s="4"/>
      <c r="B3" s="66"/>
      <c r="C3" s="76" t="s">
        <v>48</v>
      </c>
      <c r="D3" s="76"/>
      <c r="E3" s="76"/>
      <c r="F3" s="96" t="s">
        <v>42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/>
      <c r="T3"/>
      <c r="U3"/>
      <c r="Z3"/>
      <c r="AD3" s="15"/>
      <c r="AE3" s="15"/>
      <c r="AF3" s="15"/>
      <c r="AG3" s="15"/>
      <c r="AH3" s="15"/>
      <c r="AI3" s="15"/>
      <c r="AJ3" s="18"/>
      <c r="AK3" s="13"/>
      <c r="AL3" s="13"/>
      <c r="AM3" s="13"/>
      <c r="AN3" s="6"/>
      <c r="AO3" s="6"/>
      <c r="AP3" s="6"/>
    </row>
    <row r="4" spans="1:43" ht="15" customHeight="1" thickBot="1">
      <c r="C4" s="77" t="s">
        <v>58</v>
      </c>
      <c r="D4" s="78"/>
      <c r="E4" s="78"/>
      <c r="F4" s="30">
        <v>20</v>
      </c>
      <c r="G4" s="30"/>
      <c r="H4" s="31" t="s">
        <v>1</v>
      </c>
      <c r="I4" s="95">
        <v>20</v>
      </c>
      <c r="J4" s="95"/>
      <c r="K4" s="20"/>
      <c r="L4" s="20" t="s">
        <v>59</v>
      </c>
      <c r="M4" s="20"/>
      <c r="N4" s="120" t="s">
        <v>60</v>
      </c>
      <c r="O4" s="120"/>
      <c r="P4" s="20"/>
      <c r="Q4" s="20"/>
      <c r="R4" s="20"/>
      <c r="S4" s="28"/>
      <c r="T4" s="28"/>
      <c r="U4" s="28"/>
      <c r="V4"/>
      <c r="W4"/>
      <c r="X4"/>
      <c r="Y4"/>
      <c r="Z4" s="28"/>
      <c r="AA4"/>
      <c r="AB4"/>
      <c r="AC4"/>
      <c r="AD4"/>
      <c r="AF4" s="19"/>
      <c r="AG4" s="19"/>
      <c r="AH4" s="19"/>
      <c r="AJ4" s="19"/>
      <c r="AK4" s="19"/>
      <c r="AL4" s="19"/>
      <c r="AM4" s="19"/>
      <c r="AN4" s="19"/>
      <c r="AO4" s="19"/>
      <c r="AP4" s="19"/>
    </row>
    <row r="5" spans="1:43" ht="19.5" customHeight="1">
      <c r="A5" s="114" t="s">
        <v>2</v>
      </c>
      <c r="B5" s="85" t="s">
        <v>3</v>
      </c>
      <c r="C5" s="85" t="s">
        <v>4</v>
      </c>
      <c r="D5" s="130" t="s">
        <v>62</v>
      </c>
      <c r="E5" s="103" t="s">
        <v>63</v>
      </c>
      <c r="F5" s="104" t="s">
        <v>5</v>
      </c>
      <c r="G5" s="104" t="s">
        <v>6</v>
      </c>
      <c r="H5" s="128" t="s">
        <v>64</v>
      </c>
      <c r="I5" s="126" t="s">
        <v>65</v>
      </c>
      <c r="J5" s="123" t="s">
        <v>66</v>
      </c>
      <c r="K5" s="97" t="s">
        <v>67</v>
      </c>
      <c r="L5" s="97" t="s">
        <v>68</v>
      </c>
      <c r="M5" s="97" t="s">
        <v>69</v>
      </c>
      <c r="N5" s="99" t="s">
        <v>70</v>
      </c>
      <c r="O5" s="101" t="s">
        <v>71</v>
      </c>
      <c r="P5" s="99" t="s">
        <v>72</v>
      </c>
      <c r="Q5" s="99" t="s">
        <v>73</v>
      </c>
      <c r="R5" s="99" t="s">
        <v>74</v>
      </c>
      <c r="S5" s="125" t="s">
        <v>75</v>
      </c>
      <c r="T5" s="125"/>
      <c r="U5" s="125"/>
      <c r="V5" s="97" t="s">
        <v>76</v>
      </c>
      <c r="W5" s="101" t="s">
        <v>77</v>
      </c>
      <c r="X5" s="99" t="s">
        <v>78</v>
      </c>
      <c r="Y5" s="99" t="s">
        <v>79</v>
      </c>
      <c r="Z5" s="121" t="s">
        <v>80</v>
      </c>
      <c r="AA5" s="116" t="s">
        <v>81</v>
      </c>
      <c r="AB5" s="118" t="s">
        <v>56</v>
      </c>
      <c r="AC5" s="19" t="s">
        <v>49</v>
      </c>
      <c r="AP5" s="14"/>
    </row>
    <row r="6" spans="1:43" ht="39" customHeight="1" thickBot="1">
      <c r="A6" s="115"/>
      <c r="B6" s="86"/>
      <c r="C6" s="86"/>
      <c r="D6" s="131"/>
      <c r="E6" s="100"/>
      <c r="F6" s="105"/>
      <c r="G6" s="105"/>
      <c r="H6" s="129"/>
      <c r="I6" s="127"/>
      <c r="J6" s="124"/>
      <c r="K6" s="98"/>
      <c r="L6" s="98"/>
      <c r="M6" s="98"/>
      <c r="N6" s="100"/>
      <c r="O6" s="102"/>
      <c r="P6" s="100"/>
      <c r="Q6" s="100"/>
      <c r="R6" s="100"/>
      <c r="S6" s="73" t="s">
        <v>82</v>
      </c>
      <c r="T6" s="73" t="s">
        <v>83</v>
      </c>
      <c r="U6" s="73" t="s">
        <v>84</v>
      </c>
      <c r="V6" s="98"/>
      <c r="W6" s="102"/>
      <c r="X6" s="100"/>
      <c r="Y6" s="100"/>
      <c r="Z6" s="122"/>
      <c r="AA6" s="117"/>
      <c r="AB6" s="119"/>
      <c r="AC6" s="87" t="s">
        <v>61</v>
      </c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</row>
    <row r="7" spans="1:43">
      <c r="A7" s="89"/>
      <c r="B7" s="90"/>
      <c r="C7" s="91"/>
      <c r="D7" s="34"/>
      <c r="E7" s="36"/>
      <c r="F7" s="44"/>
      <c r="G7" s="44"/>
      <c r="H7" s="45"/>
      <c r="I7" s="71"/>
      <c r="J7" s="69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5"/>
      <c r="W7" s="35"/>
      <c r="X7" s="35"/>
      <c r="Y7" s="35"/>
      <c r="Z7" s="36"/>
      <c r="AA7" s="37">
        <f t="shared" ref="AA7:AA44" si="0">SUM(J7:Y7)</f>
        <v>0</v>
      </c>
      <c r="AB7" s="83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3" ht="15.75" thickBot="1">
      <c r="A8" s="82"/>
      <c r="B8" s="80"/>
      <c r="C8" s="92"/>
      <c r="D8" s="38"/>
      <c r="E8" s="42"/>
      <c r="F8" s="40"/>
      <c r="G8" s="40"/>
      <c r="H8" s="41"/>
      <c r="I8" s="72"/>
      <c r="J8" s="7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39"/>
      <c r="W8" s="39"/>
      <c r="X8" s="39"/>
      <c r="Y8" s="39"/>
      <c r="Z8" s="42"/>
      <c r="AA8" s="43">
        <f t="shared" si="0"/>
        <v>0</v>
      </c>
      <c r="AB8" s="93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3">
      <c r="A9" s="89"/>
      <c r="B9" s="90"/>
      <c r="C9" s="81"/>
      <c r="D9" s="34"/>
      <c r="E9" s="36"/>
      <c r="F9" s="44"/>
      <c r="G9" s="44"/>
      <c r="H9" s="45"/>
      <c r="I9" s="71"/>
      <c r="J9" s="34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5"/>
      <c r="W9" s="35"/>
      <c r="X9" s="35"/>
      <c r="Y9" s="35"/>
      <c r="Z9" s="36"/>
      <c r="AA9" s="46">
        <f t="shared" si="0"/>
        <v>0</v>
      </c>
      <c r="AB9" s="106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3" ht="15.75" thickBot="1">
      <c r="A10" s="89"/>
      <c r="B10" s="90"/>
      <c r="C10" s="89"/>
      <c r="D10" s="38"/>
      <c r="E10" s="42"/>
      <c r="F10" s="40"/>
      <c r="G10" s="40"/>
      <c r="H10" s="41"/>
      <c r="I10" s="72"/>
      <c r="J10" s="47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8"/>
      <c r="W10" s="48"/>
      <c r="X10" s="48"/>
      <c r="Y10" s="48"/>
      <c r="Z10" s="49"/>
      <c r="AA10" s="50">
        <f t="shared" si="0"/>
        <v>0</v>
      </c>
      <c r="AB10" s="84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3">
      <c r="A11" s="81"/>
      <c r="B11" s="79"/>
      <c r="C11" s="81"/>
      <c r="D11" s="34"/>
      <c r="E11" s="36"/>
      <c r="F11" s="44"/>
      <c r="G11" s="44"/>
      <c r="H11" s="45"/>
      <c r="I11" s="71"/>
      <c r="J11" s="3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51"/>
      <c r="AA11" s="52">
        <f t="shared" si="0"/>
        <v>0</v>
      </c>
      <c r="AB11" s="83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3" ht="15.75" thickBot="1">
      <c r="A12" s="82"/>
      <c r="B12" s="80"/>
      <c r="C12" s="82"/>
      <c r="D12" s="38"/>
      <c r="E12" s="42"/>
      <c r="F12" s="40"/>
      <c r="G12" s="40"/>
      <c r="H12" s="41"/>
      <c r="I12" s="72"/>
      <c r="J12" s="38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53"/>
      <c r="AA12" s="54">
        <f t="shared" si="0"/>
        <v>0</v>
      </c>
      <c r="AB12" s="84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3">
      <c r="A13" s="89"/>
      <c r="B13" s="90"/>
      <c r="C13" s="89"/>
      <c r="D13" s="34"/>
      <c r="E13" s="36"/>
      <c r="F13" s="44"/>
      <c r="G13" s="44"/>
      <c r="H13" s="45"/>
      <c r="I13" s="71"/>
      <c r="J13" s="5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6"/>
      <c r="W13" s="56"/>
      <c r="X13" s="56"/>
      <c r="Y13" s="56"/>
      <c r="Z13" s="57"/>
      <c r="AA13" s="46">
        <f t="shared" si="0"/>
        <v>0</v>
      </c>
      <c r="AB13" s="8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3" ht="15.75" thickBot="1">
      <c r="A14" s="107"/>
      <c r="B14" s="108"/>
      <c r="C14" s="82"/>
      <c r="D14" s="38"/>
      <c r="E14" s="42"/>
      <c r="F14" s="40"/>
      <c r="G14" s="40"/>
      <c r="H14" s="41"/>
      <c r="I14" s="72"/>
      <c r="J14" s="38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39"/>
      <c r="W14" s="39"/>
      <c r="X14" s="39"/>
      <c r="Y14" s="39"/>
      <c r="Z14" s="42"/>
      <c r="AA14" s="50">
        <f t="shared" si="0"/>
        <v>0</v>
      </c>
      <c r="AB14" s="8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3">
      <c r="A15" s="81"/>
      <c r="B15" s="79"/>
      <c r="C15" s="81"/>
      <c r="D15" s="34"/>
      <c r="E15" s="36"/>
      <c r="F15" s="44"/>
      <c r="G15" s="44"/>
      <c r="H15" s="45"/>
      <c r="I15" s="71"/>
      <c r="J15" s="34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5"/>
      <c r="W15" s="35"/>
      <c r="X15" s="35"/>
      <c r="Y15" s="35"/>
      <c r="Z15" s="36"/>
      <c r="AA15" s="46">
        <f t="shared" si="0"/>
        <v>0</v>
      </c>
      <c r="AB15" s="83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3" ht="15.75" thickBot="1">
      <c r="A16" s="107"/>
      <c r="B16" s="108"/>
      <c r="C16" s="82"/>
      <c r="D16" s="38"/>
      <c r="E16" s="42"/>
      <c r="F16" s="40"/>
      <c r="G16" s="40"/>
      <c r="H16" s="41"/>
      <c r="I16" s="72"/>
      <c r="J16" s="38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39"/>
      <c r="W16" s="39"/>
      <c r="X16" s="39"/>
      <c r="Y16" s="39"/>
      <c r="Z16" s="42"/>
      <c r="AA16" s="50">
        <f t="shared" si="0"/>
        <v>0</v>
      </c>
      <c r="AB16" s="84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>
      <c r="A17" s="81"/>
      <c r="B17" s="79"/>
      <c r="C17" s="81"/>
      <c r="D17" s="34"/>
      <c r="E17" s="36"/>
      <c r="F17" s="44"/>
      <c r="G17" s="44"/>
      <c r="H17" s="45"/>
      <c r="I17" s="71"/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5"/>
      <c r="W17" s="35"/>
      <c r="X17" s="35"/>
      <c r="Y17" s="35"/>
      <c r="Z17" s="36"/>
      <c r="AA17" s="46">
        <f t="shared" si="0"/>
        <v>0</v>
      </c>
      <c r="AB17" s="83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0" customFormat="1" ht="15.75" thickBot="1">
      <c r="A18" s="107"/>
      <c r="B18" s="108"/>
      <c r="C18" s="82"/>
      <c r="D18" s="38"/>
      <c r="E18" s="42"/>
      <c r="F18" s="40"/>
      <c r="G18" s="40"/>
      <c r="H18" s="41"/>
      <c r="I18" s="72"/>
      <c r="J18" s="38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39"/>
      <c r="W18" s="39"/>
      <c r="X18" s="39"/>
      <c r="Y18" s="39"/>
      <c r="Z18" s="42"/>
      <c r="AA18" s="50">
        <f t="shared" si="0"/>
        <v>0</v>
      </c>
      <c r="AB18" s="84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>
      <c r="A19" s="81"/>
      <c r="B19" s="79"/>
      <c r="C19" s="81"/>
      <c r="D19" s="34"/>
      <c r="E19" s="36"/>
      <c r="F19" s="44"/>
      <c r="G19" s="44"/>
      <c r="H19" s="45"/>
      <c r="I19" s="71"/>
      <c r="J19" s="34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5"/>
      <c r="W19" s="35"/>
      <c r="X19" s="35"/>
      <c r="Y19" s="35"/>
      <c r="Z19" s="36"/>
      <c r="AA19" s="37">
        <f t="shared" si="0"/>
        <v>0</v>
      </c>
      <c r="AB19" s="83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5.75" thickBot="1">
      <c r="A20" s="82"/>
      <c r="B20" s="80"/>
      <c r="C20" s="82"/>
      <c r="D20" s="38"/>
      <c r="E20" s="42"/>
      <c r="F20" s="40"/>
      <c r="G20" s="40"/>
      <c r="H20" s="41"/>
      <c r="I20" s="72"/>
      <c r="J20" s="38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9"/>
      <c r="W20" s="39"/>
      <c r="X20" s="39"/>
      <c r="Y20" s="39"/>
      <c r="Z20" s="42"/>
      <c r="AA20" s="43">
        <f t="shared" si="0"/>
        <v>0</v>
      </c>
      <c r="AB20" s="93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>
      <c r="A21" s="81"/>
      <c r="B21" s="79"/>
      <c r="C21" s="81"/>
      <c r="D21" s="34"/>
      <c r="E21" s="36"/>
      <c r="F21" s="44"/>
      <c r="G21" s="44"/>
      <c r="H21" s="45"/>
      <c r="I21" s="71"/>
      <c r="J21" s="34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5"/>
      <c r="W21" s="35"/>
      <c r="X21" s="35"/>
      <c r="Y21" s="35"/>
      <c r="Z21" s="36"/>
      <c r="AA21" s="37">
        <f t="shared" si="0"/>
        <v>0</v>
      </c>
      <c r="AB21" s="83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5.75" customHeight="1" thickBot="1">
      <c r="A22" s="82"/>
      <c r="B22" s="80"/>
      <c r="C22" s="82"/>
      <c r="D22" s="38"/>
      <c r="E22" s="42"/>
      <c r="F22" s="40"/>
      <c r="G22" s="40"/>
      <c r="H22" s="41"/>
      <c r="I22" s="72"/>
      <c r="J22" s="38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39"/>
      <c r="W22" s="39"/>
      <c r="X22" s="39"/>
      <c r="Y22" s="39"/>
      <c r="Z22" s="42"/>
      <c r="AA22" s="43">
        <f t="shared" si="0"/>
        <v>0</v>
      </c>
      <c r="AB22" s="93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>
      <c r="A23" s="74"/>
      <c r="B23" s="79"/>
      <c r="C23" s="81"/>
      <c r="D23" s="34"/>
      <c r="E23" s="36"/>
      <c r="F23" s="44"/>
      <c r="G23" s="44"/>
      <c r="H23" s="45"/>
      <c r="I23" s="71"/>
      <c r="J23" s="34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51"/>
      <c r="AA23" s="52">
        <f t="shared" si="0"/>
        <v>0</v>
      </c>
      <c r="AB23" s="8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8.75" customHeight="1" thickBot="1">
      <c r="A24" s="75"/>
      <c r="B24" s="80"/>
      <c r="C24" s="82"/>
      <c r="D24" s="38"/>
      <c r="E24" s="42"/>
      <c r="F24" s="40"/>
      <c r="G24" s="40"/>
      <c r="H24" s="41"/>
      <c r="I24" s="72"/>
      <c r="J24" s="38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53"/>
      <c r="AA24" s="54">
        <f t="shared" si="0"/>
        <v>0</v>
      </c>
      <c r="AB24" s="8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>
      <c r="A25" s="74"/>
      <c r="B25" s="79"/>
      <c r="C25" s="81"/>
      <c r="D25" s="34"/>
      <c r="E25" s="36"/>
      <c r="F25" s="44"/>
      <c r="G25" s="44"/>
      <c r="H25" s="45"/>
      <c r="I25" s="71"/>
      <c r="J25" s="34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51"/>
      <c r="AA25" s="52">
        <f t="shared" si="0"/>
        <v>0</v>
      </c>
      <c r="AB25" s="83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8.75" customHeight="1" thickBot="1">
      <c r="A26" s="75"/>
      <c r="B26" s="80"/>
      <c r="C26" s="82"/>
      <c r="D26" s="38"/>
      <c r="E26" s="42"/>
      <c r="F26" s="40"/>
      <c r="G26" s="40"/>
      <c r="H26" s="41"/>
      <c r="I26" s="72"/>
      <c r="J26" s="38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53"/>
      <c r="AA26" s="54">
        <f t="shared" si="0"/>
        <v>0</v>
      </c>
      <c r="AB26" s="84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>
      <c r="A27" s="74"/>
      <c r="B27" s="79"/>
      <c r="C27" s="81"/>
      <c r="D27" s="34"/>
      <c r="E27" s="36"/>
      <c r="F27" s="44"/>
      <c r="G27" s="44"/>
      <c r="H27" s="45"/>
      <c r="I27" s="71"/>
      <c r="J27" s="3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51"/>
      <c r="AA27" s="52">
        <f t="shared" si="0"/>
        <v>0</v>
      </c>
      <c r="AB27" s="83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8.75" customHeight="1" thickBot="1">
      <c r="A28" s="75"/>
      <c r="B28" s="80"/>
      <c r="C28" s="82"/>
      <c r="D28" s="38"/>
      <c r="E28" s="42"/>
      <c r="F28" s="40"/>
      <c r="G28" s="40"/>
      <c r="H28" s="41"/>
      <c r="I28" s="72"/>
      <c r="J28" s="38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53"/>
      <c r="AA28" s="54">
        <f t="shared" si="0"/>
        <v>0</v>
      </c>
      <c r="AB28" s="84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>
      <c r="A29" s="74"/>
      <c r="B29" s="79"/>
      <c r="C29" s="81"/>
      <c r="D29" s="34"/>
      <c r="E29" s="36"/>
      <c r="F29" s="44"/>
      <c r="G29" s="44"/>
      <c r="H29" s="45"/>
      <c r="I29" s="71"/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51"/>
      <c r="AA29" s="52">
        <f t="shared" ref="AA29:AA30" si="1">SUM(J29:Y29)</f>
        <v>0</v>
      </c>
      <c r="AB29" s="83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18.75" customHeight="1" thickBot="1">
      <c r="A30" s="75"/>
      <c r="B30" s="80"/>
      <c r="C30" s="82"/>
      <c r="D30" s="38"/>
      <c r="E30" s="42"/>
      <c r="F30" s="40"/>
      <c r="G30" s="40"/>
      <c r="H30" s="41"/>
      <c r="I30" s="72"/>
      <c r="J30" s="38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53"/>
      <c r="AA30" s="54">
        <f t="shared" si="1"/>
        <v>0</v>
      </c>
      <c r="AB30" s="84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7.25" customHeight="1">
      <c r="A31" s="81"/>
      <c r="B31" s="79"/>
      <c r="C31" s="81"/>
      <c r="D31" s="34"/>
      <c r="E31" s="36"/>
      <c r="F31" s="44"/>
      <c r="G31" s="44"/>
      <c r="H31" s="45"/>
      <c r="I31" s="71"/>
      <c r="J31" s="34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5"/>
      <c r="W31" s="35"/>
      <c r="X31" s="35"/>
      <c r="Y31" s="35"/>
      <c r="Z31" s="36"/>
      <c r="AA31" s="37">
        <f t="shared" si="0"/>
        <v>0</v>
      </c>
      <c r="AB31" s="83"/>
    </row>
    <row r="32" spans="1:41" ht="15.75" thickBot="1">
      <c r="A32" s="82"/>
      <c r="B32" s="80"/>
      <c r="C32" s="82"/>
      <c r="D32" s="38"/>
      <c r="E32" s="42"/>
      <c r="F32" s="40"/>
      <c r="G32" s="40"/>
      <c r="H32" s="41"/>
      <c r="I32" s="72"/>
      <c r="J32" s="38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39"/>
      <c r="W32" s="39"/>
      <c r="X32" s="39"/>
      <c r="Y32" s="39"/>
      <c r="Z32" s="42"/>
      <c r="AA32" s="43">
        <f t="shared" si="0"/>
        <v>0</v>
      </c>
      <c r="AB32" s="93"/>
    </row>
    <row r="33" spans="1:28">
      <c r="A33" s="81"/>
      <c r="B33" s="79"/>
      <c r="C33" s="81"/>
      <c r="D33" s="34"/>
      <c r="E33" s="36"/>
      <c r="F33" s="44"/>
      <c r="G33" s="44"/>
      <c r="H33" s="45"/>
      <c r="I33" s="71"/>
      <c r="J33" s="3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5"/>
      <c r="W33" s="35"/>
      <c r="X33" s="35"/>
      <c r="Y33" s="35"/>
      <c r="Z33" s="36"/>
      <c r="AA33" s="37">
        <f t="shared" si="0"/>
        <v>0</v>
      </c>
      <c r="AB33" s="83"/>
    </row>
    <row r="34" spans="1:28" ht="15.75" thickBot="1">
      <c r="A34" s="82"/>
      <c r="B34" s="80"/>
      <c r="C34" s="82"/>
      <c r="D34" s="38"/>
      <c r="E34" s="42"/>
      <c r="F34" s="40"/>
      <c r="G34" s="40"/>
      <c r="H34" s="41"/>
      <c r="I34" s="72"/>
      <c r="J34" s="38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39"/>
      <c r="W34" s="39"/>
      <c r="X34" s="39"/>
      <c r="Y34" s="39"/>
      <c r="Z34" s="42"/>
      <c r="AA34" s="43">
        <f t="shared" si="0"/>
        <v>0</v>
      </c>
      <c r="AB34" s="93"/>
    </row>
    <row r="35" spans="1:28">
      <c r="A35" s="81"/>
      <c r="B35" s="79"/>
      <c r="C35" s="81"/>
      <c r="D35" s="34"/>
      <c r="E35" s="36"/>
      <c r="F35" s="44"/>
      <c r="G35" s="44"/>
      <c r="H35" s="45"/>
      <c r="I35" s="71"/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5"/>
      <c r="W35" s="35"/>
      <c r="X35" s="35"/>
      <c r="Y35" s="35"/>
      <c r="Z35" s="36"/>
      <c r="AA35" s="37">
        <f t="shared" si="0"/>
        <v>0</v>
      </c>
      <c r="AB35" s="83"/>
    </row>
    <row r="36" spans="1:28" ht="15.75" thickBot="1">
      <c r="A36" s="82"/>
      <c r="B36" s="80"/>
      <c r="C36" s="82"/>
      <c r="D36" s="38"/>
      <c r="E36" s="42"/>
      <c r="F36" s="40"/>
      <c r="G36" s="40"/>
      <c r="H36" s="41"/>
      <c r="I36" s="72"/>
      <c r="J36" s="38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39"/>
      <c r="W36" s="39"/>
      <c r="X36" s="39"/>
      <c r="Y36" s="39"/>
      <c r="Z36" s="42"/>
      <c r="AA36" s="43">
        <f t="shared" si="0"/>
        <v>0</v>
      </c>
      <c r="AB36" s="93"/>
    </row>
    <row r="37" spans="1:28">
      <c r="A37" s="81"/>
      <c r="B37" s="79"/>
      <c r="C37" s="81"/>
      <c r="D37" s="34"/>
      <c r="E37" s="36"/>
      <c r="F37" s="44"/>
      <c r="G37" s="44"/>
      <c r="H37" s="45"/>
      <c r="I37" s="71"/>
      <c r="J37" s="3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5"/>
      <c r="W37" s="35"/>
      <c r="X37" s="35"/>
      <c r="Y37" s="35"/>
      <c r="Z37" s="36"/>
      <c r="AA37" s="37">
        <f t="shared" si="0"/>
        <v>0</v>
      </c>
      <c r="AB37" s="83"/>
    </row>
    <row r="38" spans="1:28" ht="15.75" thickBot="1">
      <c r="A38" s="82"/>
      <c r="B38" s="80"/>
      <c r="C38" s="82"/>
      <c r="D38" s="38"/>
      <c r="E38" s="42"/>
      <c r="F38" s="40"/>
      <c r="G38" s="40"/>
      <c r="H38" s="41"/>
      <c r="I38" s="72"/>
      <c r="J38" s="38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9"/>
      <c r="W38" s="39"/>
      <c r="X38" s="39"/>
      <c r="Y38" s="39"/>
      <c r="Z38" s="42"/>
      <c r="AA38" s="43">
        <f t="shared" si="0"/>
        <v>0</v>
      </c>
      <c r="AB38" s="93"/>
    </row>
    <row r="39" spans="1:28">
      <c r="A39" s="81"/>
      <c r="B39" s="79"/>
      <c r="C39" s="81"/>
      <c r="D39" s="34"/>
      <c r="E39" s="36"/>
      <c r="F39" s="44"/>
      <c r="G39" s="44"/>
      <c r="H39" s="45"/>
      <c r="I39" s="71"/>
      <c r="J39" s="3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5"/>
      <c r="W39" s="35"/>
      <c r="X39" s="35"/>
      <c r="Y39" s="35"/>
      <c r="Z39" s="36"/>
      <c r="AA39" s="37">
        <f t="shared" si="0"/>
        <v>0</v>
      </c>
      <c r="AB39" s="83"/>
    </row>
    <row r="40" spans="1:28" ht="15.75" thickBot="1">
      <c r="A40" s="82"/>
      <c r="B40" s="80"/>
      <c r="C40" s="82"/>
      <c r="D40" s="38"/>
      <c r="E40" s="42"/>
      <c r="F40" s="40"/>
      <c r="G40" s="40"/>
      <c r="H40" s="41"/>
      <c r="I40" s="72"/>
      <c r="J40" s="38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39"/>
      <c r="W40" s="39"/>
      <c r="X40" s="39"/>
      <c r="Y40" s="39"/>
      <c r="Z40" s="42"/>
      <c r="AA40" s="43">
        <f t="shared" si="0"/>
        <v>0</v>
      </c>
      <c r="AB40" s="93"/>
    </row>
    <row r="41" spans="1:28">
      <c r="A41" s="81"/>
      <c r="B41" s="79"/>
      <c r="C41" s="81"/>
      <c r="D41" s="34"/>
      <c r="E41" s="36"/>
      <c r="F41" s="44"/>
      <c r="G41" s="44"/>
      <c r="H41" s="45"/>
      <c r="I41" s="71"/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5"/>
      <c r="W41" s="35"/>
      <c r="X41" s="35"/>
      <c r="Y41" s="35"/>
      <c r="Z41" s="36"/>
      <c r="AA41" s="37">
        <f t="shared" si="0"/>
        <v>0</v>
      </c>
      <c r="AB41" s="83"/>
    </row>
    <row r="42" spans="1:28" ht="15.75" thickBot="1">
      <c r="A42" s="82"/>
      <c r="B42" s="80"/>
      <c r="C42" s="82"/>
      <c r="D42" s="38"/>
      <c r="E42" s="42"/>
      <c r="F42" s="40"/>
      <c r="G42" s="40"/>
      <c r="H42" s="41"/>
      <c r="I42" s="72"/>
      <c r="J42" s="38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39"/>
      <c r="W42" s="39"/>
      <c r="X42" s="39"/>
      <c r="Y42" s="39"/>
      <c r="Z42" s="42"/>
      <c r="AA42" s="43">
        <f t="shared" si="0"/>
        <v>0</v>
      </c>
      <c r="AB42" s="93"/>
    </row>
    <row r="43" spans="1:28">
      <c r="A43" s="81"/>
      <c r="B43" s="79"/>
      <c r="C43" s="81"/>
      <c r="D43" s="34"/>
      <c r="E43" s="36"/>
      <c r="F43" s="44"/>
      <c r="G43" s="44"/>
      <c r="H43" s="45"/>
      <c r="I43" s="71"/>
      <c r="J43" s="34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5"/>
      <c r="W43" s="35"/>
      <c r="X43" s="35"/>
      <c r="Y43" s="35"/>
      <c r="Z43" s="36"/>
      <c r="AA43" s="37">
        <f t="shared" si="0"/>
        <v>0</v>
      </c>
      <c r="AB43" s="83"/>
    </row>
    <row r="44" spans="1:28" ht="15.75" thickBot="1">
      <c r="A44" s="82"/>
      <c r="B44" s="80"/>
      <c r="C44" s="82"/>
      <c r="D44" s="38"/>
      <c r="E44" s="42"/>
      <c r="F44" s="40"/>
      <c r="G44" s="40"/>
      <c r="H44" s="41"/>
      <c r="I44" s="72"/>
      <c r="J44" s="38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39"/>
      <c r="W44" s="39"/>
      <c r="X44" s="39"/>
      <c r="Y44" s="39"/>
      <c r="Z44" s="42"/>
      <c r="AA44" s="43">
        <f t="shared" si="0"/>
        <v>0</v>
      </c>
      <c r="AB44" s="93"/>
    </row>
    <row r="45" spans="1:28">
      <c r="A45" s="81"/>
      <c r="B45" s="79"/>
      <c r="C45" s="81"/>
      <c r="D45" s="34"/>
      <c r="E45" s="36"/>
      <c r="F45" s="44"/>
      <c r="G45" s="44"/>
      <c r="H45" s="45"/>
      <c r="I45" s="71"/>
      <c r="J45" s="34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5"/>
      <c r="W45" s="35"/>
      <c r="X45" s="35"/>
      <c r="Y45" s="35"/>
      <c r="Z45" s="36"/>
      <c r="AA45" s="37">
        <f t="shared" ref="AA45:AA76" si="2">SUM(J45:Y45)</f>
        <v>0</v>
      </c>
      <c r="AB45" s="83"/>
    </row>
    <row r="46" spans="1:28" ht="15.75" thickBot="1">
      <c r="A46" s="82"/>
      <c r="B46" s="80"/>
      <c r="C46" s="82"/>
      <c r="D46" s="38"/>
      <c r="E46" s="42"/>
      <c r="F46" s="40"/>
      <c r="G46" s="40"/>
      <c r="H46" s="41"/>
      <c r="I46" s="72"/>
      <c r="J46" s="38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39"/>
      <c r="W46" s="39"/>
      <c r="X46" s="39"/>
      <c r="Y46" s="39"/>
      <c r="Z46" s="42"/>
      <c r="AA46" s="43">
        <f t="shared" si="2"/>
        <v>0</v>
      </c>
      <c r="AB46" s="93"/>
    </row>
    <row r="47" spans="1:28">
      <c r="A47" s="81"/>
      <c r="B47" s="79"/>
      <c r="C47" s="81"/>
      <c r="D47" s="34"/>
      <c r="E47" s="36"/>
      <c r="F47" s="44"/>
      <c r="G47" s="44"/>
      <c r="H47" s="45"/>
      <c r="I47" s="71"/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5"/>
      <c r="W47" s="35"/>
      <c r="X47" s="35"/>
      <c r="Y47" s="35"/>
      <c r="Z47" s="36"/>
      <c r="AA47" s="37">
        <f t="shared" si="2"/>
        <v>0</v>
      </c>
      <c r="AB47" s="83"/>
    </row>
    <row r="48" spans="1:28" ht="15.75" thickBot="1">
      <c r="A48" s="82"/>
      <c r="B48" s="80"/>
      <c r="C48" s="82"/>
      <c r="D48" s="38"/>
      <c r="E48" s="42"/>
      <c r="F48" s="40"/>
      <c r="G48" s="40"/>
      <c r="H48" s="41"/>
      <c r="I48" s="72"/>
      <c r="J48" s="38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39"/>
      <c r="W48" s="39"/>
      <c r="X48" s="39"/>
      <c r="Y48" s="39"/>
      <c r="Z48" s="42"/>
      <c r="AA48" s="43">
        <f t="shared" si="2"/>
        <v>0</v>
      </c>
      <c r="AB48" s="93"/>
    </row>
    <row r="49" spans="1:28">
      <c r="A49" s="81"/>
      <c r="B49" s="79"/>
      <c r="C49" s="81"/>
      <c r="D49" s="34"/>
      <c r="E49" s="36"/>
      <c r="F49" s="44"/>
      <c r="G49" s="44"/>
      <c r="H49" s="45"/>
      <c r="I49" s="71"/>
      <c r="J49" s="34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5"/>
      <c r="W49" s="35"/>
      <c r="X49" s="35"/>
      <c r="Y49" s="35"/>
      <c r="Z49" s="36"/>
      <c r="AA49" s="37">
        <f t="shared" si="2"/>
        <v>0</v>
      </c>
      <c r="AB49" s="83"/>
    </row>
    <row r="50" spans="1:28" ht="15.75" thickBot="1">
      <c r="A50" s="82"/>
      <c r="B50" s="80"/>
      <c r="C50" s="82"/>
      <c r="D50" s="38"/>
      <c r="E50" s="42"/>
      <c r="F50" s="40"/>
      <c r="G50" s="40"/>
      <c r="H50" s="41"/>
      <c r="I50" s="72"/>
      <c r="J50" s="38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39"/>
      <c r="W50" s="39"/>
      <c r="X50" s="39"/>
      <c r="Y50" s="39"/>
      <c r="Z50" s="42"/>
      <c r="AA50" s="43">
        <f t="shared" si="2"/>
        <v>0</v>
      </c>
      <c r="AB50" s="93"/>
    </row>
    <row r="51" spans="1:28">
      <c r="A51" s="81"/>
      <c r="B51" s="79"/>
      <c r="C51" s="81"/>
      <c r="D51" s="34"/>
      <c r="E51" s="36"/>
      <c r="F51" s="44"/>
      <c r="G51" s="44"/>
      <c r="H51" s="45"/>
      <c r="I51" s="71"/>
      <c r="J51" s="34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5"/>
      <c r="W51" s="35"/>
      <c r="X51" s="35"/>
      <c r="Y51" s="35"/>
      <c r="Z51" s="36"/>
      <c r="AA51" s="37">
        <f t="shared" si="2"/>
        <v>0</v>
      </c>
      <c r="AB51" s="83"/>
    </row>
    <row r="52" spans="1:28" ht="15.75" thickBot="1">
      <c r="A52" s="82"/>
      <c r="B52" s="80"/>
      <c r="C52" s="82"/>
      <c r="D52" s="38"/>
      <c r="E52" s="42"/>
      <c r="F52" s="40"/>
      <c r="G52" s="40"/>
      <c r="H52" s="41"/>
      <c r="I52" s="72"/>
      <c r="J52" s="38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39"/>
      <c r="W52" s="39"/>
      <c r="X52" s="39"/>
      <c r="Y52" s="39"/>
      <c r="Z52" s="42"/>
      <c r="AA52" s="43">
        <f t="shared" si="2"/>
        <v>0</v>
      </c>
      <c r="AB52" s="93"/>
    </row>
    <row r="53" spans="1:28">
      <c r="A53" s="81"/>
      <c r="B53" s="79"/>
      <c r="C53" s="81"/>
      <c r="D53" s="34"/>
      <c r="E53" s="36"/>
      <c r="F53" s="44"/>
      <c r="G53" s="44"/>
      <c r="H53" s="45"/>
      <c r="I53" s="71"/>
      <c r="J53" s="34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5"/>
      <c r="W53" s="35"/>
      <c r="X53" s="35"/>
      <c r="Y53" s="35"/>
      <c r="Z53" s="36"/>
      <c r="AA53" s="37">
        <f t="shared" si="2"/>
        <v>0</v>
      </c>
      <c r="AB53" s="83"/>
    </row>
    <row r="54" spans="1:28" ht="15.75" thickBot="1">
      <c r="A54" s="82"/>
      <c r="B54" s="80"/>
      <c r="C54" s="82"/>
      <c r="D54" s="38"/>
      <c r="E54" s="42"/>
      <c r="F54" s="40"/>
      <c r="G54" s="40"/>
      <c r="H54" s="41"/>
      <c r="I54" s="72"/>
      <c r="J54" s="38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9"/>
      <c r="W54" s="39"/>
      <c r="X54" s="39"/>
      <c r="Y54" s="39"/>
      <c r="Z54" s="42"/>
      <c r="AA54" s="43">
        <f t="shared" si="2"/>
        <v>0</v>
      </c>
      <c r="AB54" s="93"/>
    </row>
    <row r="55" spans="1:28">
      <c r="A55" s="81"/>
      <c r="B55" s="79"/>
      <c r="C55" s="81"/>
      <c r="D55" s="34"/>
      <c r="E55" s="36"/>
      <c r="F55" s="44"/>
      <c r="G55" s="44"/>
      <c r="H55" s="45"/>
      <c r="I55" s="71"/>
      <c r="J55" s="34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5"/>
      <c r="W55" s="35"/>
      <c r="X55" s="35"/>
      <c r="Y55" s="35"/>
      <c r="Z55" s="36"/>
      <c r="AA55" s="37">
        <f t="shared" si="2"/>
        <v>0</v>
      </c>
      <c r="AB55" s="83"/>
    </row>
    <row r="56" spans="1:28" ht="15.75" thickBot="1">
      <c r="A56" s="82"/>
      <c r="B56" s="80"/>
      <c r="C56" s="82"/>
      <c r="D56" s="38"/>
      <c r="E56" s="42"/>
      <c r="F56" s="40"/>
      <c r="G56" s="40"/>
      <c r="H56" s="41"/>
      <c r="I56" s="72"/>
      <c r="J56" s="38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39"/>
      <c r="W56" s="39"/>
      <c r="X56" s="39"/>
      <c r="Y56" s="39"/>
      <c r="Z56" s="42"/>
      <c r="AA56" s="43">
        <f t="shared" si="2"/>
        <v>0</v>
      </c>
      <c r="AB56" s="93"/>
    </row>
    <row r="57" spans="1:28">
      <c r="A57" s="81"/>
      <c r="B57" s="79"/>
      <c r="C57" s="81"/>
      <c r="D57" s="34"/>
      <c r="E57" s="36"/>
      <c r="F57" s="44"/>
      <c r="G57" s="44"/>
      <c r="H57" s="45"/>
      <c r="I57" s="71"/>
      <c r="J57" s="34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5"/>
      <c r="W57" s="35"/>
      <c r="X57" s="35"/>
      <c r="Y57" s="35"/>
      <c r="Z57" s="36"/>
      <c r="AA57" s="37">
        <f t="shared" si="2"/>
        <v>0</v>
      </c>
      <c r="AB57" s="83"/>
    </row>
    <row r="58" spans="1:28" ht="15.75" thickBot="1">
      <c r="A58" s="82"/>
      <c r="B58" s="80"/>
      <c r="C58" s="82"/>
      <c r="D58" s="38"/>
      <c r="E58" s="42"/>
      <c r="F58" s="40"/>
      <c r="G58" s="40"/>
      <c r="H58" s="41"/>
      <c r="I58" s="72"/>
      <c r="J58" s="38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39"/>
      <c r="W58" s="39"/>
      <c r="X58" s="39"/>
      <c r="Y58" s="39"/>
      <c r="Z58" s="42"/>
      <c r="AA58" s="43">
        <f t="shared" si="2"/>
        <v>0</v>
      </c>
      <c r="AB58" s="93"/>
    </row>
    <row r="59" spans="1:28">
      <c r="A59" s="81"/>
      <c r="B59" s="79"/>
      <c r="C59" s="81"/>
      <c r="D59" s="34"/>
      <c r="E59" s="36"/>
      <c r="F59" s="44"/>
      <c r="G59" s="44"/>
      <c r="H59" s="45"/>
      <c r="I59" s="71"/>
      <c r="J59" s="34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5"/>
      <c r="W59" s="35"/>
      <c r="X59" s="35"/>
      <c r="Y59" s="35"/>
      <c r="Z59" s="36"/>
      <c r="AA59" s="37">
        <f t="shared" si="2"/>
        <v>0</v>
      </c>
      <c r="AB59" s="83"/>
    </row>
    <row r="60" spans="1:28" ht="15.75" thickBot="1">
      <c r="A60" s="82"/>
      <c r="B60" s="80"/>
      <c r="C60" s="82"/>
      <c r="D60" s="38"/>
      <c r="E60" s="42"/>
      <c r="F60" s="40"/>
      <c r="G60" s="40"/>
      <c r="H60" s="41"/>
      <c r="I60" s="72"/>
      <c r="J60" s="38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39"/>
      <c r="W60" s="39"/>
      <c r="X60" s="39"/>
      <c r="Y60" s="39"/>
      <c r="Z60" s="42"/>
      <c r="AA60" s="43">
        <f t="shared" si="2"/>
        <v>0</v>
      </c>
      <c r="AB60" s="93"/>
    </row>
    <row r="61" spans="1:28">
      <c r="A61" s="81"/>
      <c r="B61" s="79"/>
      <c r="C61" s="81"/>
      <c r="D61" s="34"/>
      <c r="E61" s="36"/>
      <c r="F61" s="44"/>
      <c r="G61" s="44"/>
      <c r="H61" s="45"/>
      <c r="I61" s="71"/>
      <c r="J61" s="34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5"/>
      <c r="W61" s="35"/>
      <c r="X61" s="35"/>
      <c r="Y61" s="35"/>
      <c r="Z61" s="36"/>
      <c r="AA61" s="37">
        <f t="shared" si="2"/>
        <v>0</v>
      </c>
      <c r="AB61" s="83"/>
    </row>
    <row r="62" spans="1:28" ht="15.75" thickBot="1">
      <c r="A62" s="82"/>
      <c r="B62" s="80"/>
      <c r="C62" s="82"/>
      <c r="D62" s="38"/>
      <c r="E62" s="42"/>
      <c r="F62" s="40"/>
      <c r="G62" s="40"/>
      <c r="H62" s="41"/>
      <c r="I62" s="72"/>
      <c r="J62" s="38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39"/>
      <c r="W62" s="39"/>
      <c r="X62" s="39"/>
      <c r="Y62" s="39"/>
      <c r="Z62" s="42"/>
      <c r="AA62" s="43">
        <f t="shared" si="2"/>
        <v>0</v>
      </c>
      <c r="AB62" s="93"/>
    </row>
    <row r="63" spans="1:28">
      <c r="A63" s="81"/>
      <c r="B63" s="79"/>
      <c r="C63" s="81"/>
      <c r="D63" s="34"/>
      <c r="E63" s="36"/>
      <c r="F63" s="44"/>
      <c r="G63" s="44"/>
      <c r="H63" s="45"/>
      <c r="I63" s="71"/>
      <c r="J63" s="3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5"/>
      <c r="W63" s="35"/>
      <c r="X63" s="35"/>
      <c r="Y63" s="35"/>
      <c r="Z63" s="36"/>
      <c r="AA63" s="37">
        <f t="shared" si="2"/>
        <v>0</v>
      </c>
      <c r="AB63" s="83"/>
    </row>
    <row r="64" spans="1:28" ht="15.75" thickBot="1">
      <c r="A64" s="82"/>
      <c r="B64" s="80"/>
      <c r="C64" s="82"/>
      <c r="D64" s="38"/>
      <c r="E64" s="42"/>
      <c r="F64" s="40"/>
      <c r="G64" s="40"/>
      <c r="H64" s="41"/>
      <c r="I64" s="72"/>
      <c r="J64" s="38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39"/>
      <c r="W64" s="39"/>
      <c r="X64" s="39"/>
      <c r="Y64" s="39"/>
      <c r="Z64" s="42"/>
      <c r="AA64" s="43">
        <f t="shared" si="2"/>
        <v>0</v>
      </c>
      <c r="AB64" s="93"/>
    </row>
    <row r="65" spans="1:60">
      <c r="A65" s="81"/>
      <c r="B65" s="79"/>
      <c r="C65" s="81"/>
      <c r="D65" s="34"/>
      <c r="E65" s="36"/>
      <c r="F65" s="44"/>
      <c r="G65" s="44"/>
      <c r="H65" s="45"/>
      <c r="I65" s="71"/>
      <c r="J65" s="34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5"/>
      <c r="W65" s="35"/>
      <c r="X65" s="35"/>
      <c r="Y65" s="35"/>
      <c r="Z65" s="36"/>
      <c r="AA65" s="37">
        <f t="shared" si="2"/>
        <v>0</v>
      </c>
      <c r="AB65" s="83"/>
    </row>
    <row r="66" spans="1:60" ht="15.75" thickBot="1">
      <c r="A66" s="82"/>
      <c r="B66" s="80"/>
      <c r="C66" s="82"/>
      <c r="D66" s="38"/>
      <c r="E66" s="42"/>
      <c r="F66" s="40"/>
      <c r="G66" s="40"/>
      <c r="H66" s="41"/>
      <c r="I66" s="72"/>
      <c r="J66" s="38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39"/>
      <c r="W66" s="39"/>
      <c r="X66" s="39"/>
      <c r="Y66" s="39"/>
      <c r="Z66" s="42"/>
      <c r="AA66" s="43">
        <f t="shared" si="2"/>
        <v>0</v>
      </c>
      <c r="AB66" s="93"/>
      <c r="BG66" s="9"/>
      <c r="BH66" s="10" t="s">
        <v>0</v>
      </c>
    </row>
    <row r="67" spans="1:60">
      <c r="A67" s="81"/>
      <c r="B67" s="79"/>
      <c r="C67" s="81"/>
      <c r="D67" s="34"/>
      <c r="E67" s="36"/>
      <c r="F67" s="44"/>
      <c r="G67" s="44"/>
      <c r="H67" s="45"/>
      <c r="I67" s="71"/>
      <c r="J67" s="34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5"/>
      <c r="W67" s="35"/>
      <c r="X67" s="35"/>
      <c r="Y67" s="35"/>
      <c r="Z67" s="36"/>
      <c r="AA67" s="37">
        <f t="shared" si="2"/>
        <v>0</v>
      </c>
      <c r="AB67" s="83"/>
      <c r="BG67" s="9"/>
      <c r="BH67" s="10" t="s">
        <v>0</v>
      </c>
    </row>
    <row r="68" spans="1:60" ht="15.75" thickBot="1">
      <c r="A68" s="82"/>
      <c r="B68" s="80"/>
      <c r="C68" s="82"/>
      <c r="D68" s="38"/>
      <c r="E68" s="42"/>
      <c r="F68" s="40"/>
      <c r="G68" s="40"/>
      <c r="H68" s="41"/>
      <c r="I68" s="72"/>
      <c r="J68" s="38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39"/>
      <c r="W68" s="39"/>
      <c r="X68" s="39"/>
      <c r="Y68" s="39"/>
      <c r="Z68" s="42"/>
      <c r="AA68" s="43">
        <f t="shared" si="2"/>
        <v>0</v>
      </c>
      <c r="AB68" s="93"/>
      <c r="BG68" s="12"/>
      <c r="BH68" s="11" t="s">
        <v>0</v>
      </c>
    </row>
    <row r="69" spans="1:60">
      <c r="A69" s="81"/>
      <c r="B69" s="79"/>
      <c r="C69" s="81"/>
      <c r="D69" s="34"/>
      <c r="E69" s="36"/>
      <c r="F69" s="44"/>
      <c r="G69" s="44"/>
      <c r="H69" s="45"/>
      <c r="I69" s="71"/>
      <c r="J69" s="34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5"/>
      <c r="W69" s="35"/>
      <c r="X69" s="35"/>
      <c r="Y69" s="35"/>
      <c r="Z69" s="36"/>
      <c r="AA69" s="37">
        <f t="shared" si="2"/>
        <v>0</v>
      </c>
      <c r="AB69" s="83"/>
    </row>
    <row r="70" spans="1:60" ht="15.75" thickBot="1">
      <c r="A70" s="82"/>
      <c r="B70" s="80"/>
      <c r="C70" s="82"/>
      <c r="D70" s="38"/>
      <c r="E70" s="42"/>
      <c r="F70" s="40"/>
      <c r="G70" s="40"/>
      <c r="H70" s="41"/>
      <c r="I70" s="72"/>
      <c r="J70" s="38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39"/>
      <c r="W70" s="39"/>
      <c r="X70" s="39"/>
      <c r="Y70" s="39"/>
      <c r="Z70" s="42"/>
      <c r="AA70" s="43">
        <f t="shared" si="2"/>
        <v>0</v>
      </c>
      <c r="AB70" s="93"/>
    </row>
    <row r="71" spans="1:60">
      <c r="A71" s="81"/>
      <c r="B71" s="79"/>
      <c r="C71" s="81"/>
      <c r="D71" s="34"/>
      <c r="E71" s="36"/>
      <c r="F71" s="44"/>
      <c r="G71" s="44"/>
      <c r="H71" s="45"/>
      <c r="I71" s="71"/>
      <c r="J71" s="34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5"/>
      <c r="W71" s="35"/>
      <c r="X71" s="35"/>
      <c r="Y71" s="35"/>
      <c r="Z71" s="36"/>
      <c r="AA71" s="37">
        <f t="shared" si="2"/>
        <v>0</v>
      </c>
      <c r="AB71" s="83"/>
    </row>
    <row r="72" spans="1:60" ht="15.75" thickBot="1">
      <c r="A72" s="82"/>
      <c r="B72" s="80"/>
      <c r="C72" s="82"/>
      <c r="D72" s="38"/>
      <c r="E72" s="42"/>
      <c r="F72" s="40"/>
      <c r="G72" s="40"/>
      <c r="H72" s="41"/>
      <c r="I72" s="72"/>
      <c r="J72" s="38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39"/>
      <c r="W72" s="39"/>
      <c r="X72" s="39"/>
      <c r="Y72" s="39"/>
      <c r="Z72" s="42"/>
      <c r="AA72" s="43">
        <f t="shared" si="2"/>
        <v>0</v>
      </c>
      <c r="AB72" s="93"/>
    </row>
    <row r="73" spans="1:60">
      <c r="A73" s="81"/>
      <c r="B73" s="79"/>
      <c r="C73" s="81"/>
      <c r="D73" s="34"/>
      <c r="E73" s="36"/>
      <c r="F73" s="44"/>
      <c r="G73" s="44"/>
      <c r="H73" s="45"/>
      <c r="I73" s="71"/>
      <c r="J73" s="34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5"/>
      <c r="W73" s="35"/>
      <c r="X73" s="35"/>
      <c r="Y73" s="35"/>
      <c r="Z73" s="36"/>
      <c r="AA73" s="37">
        <f t="shared" si="2"/>
        <v>0</v>
      </c>
      <c r="AB73" s="83"/>
    </row>
    <row r="74" spans="1:60" ht="15.75" thickBot="1">
      <c r="A74" s="82"/>
      <c r="B74" s="80"/>
      <c r="C74" s="82"/>
      <c r="D74" s="38"/>
      <c r="E74" s="42"/>
      <c r="F74" s="40"/>
      <c r="G74" s="40"/>
      <c r="H74" s="41"/>
      <c r="I74" s="72"/>
      <c r="J74" s="38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39"/>
      <c r="W74" s="39"/>
      <c r="X74" s="39"/>
      <c r="Y74" s="39"/>
      <c r="Z74" s="42"/>
      <c r="AA74" s="43">
        <f t="shared" si="2"/>
        <v>0</v>
      </c>
      <c r="AB74" s="93"/>
    </row>
    <row r="75" spans="1:60">
      <c r="A75" s="81"/>
      <c r="B75" s="79"/>
      <c r="C75" s="81"/>
      <c r="D75" s="34"/>
      <c r="E75" s="36"/>
      <c r="F75" s="44"/>
      <c r="G75" s="44"/>
      <c r="H75" s="45"/>
      <c r="I75" s="71"/>
      <c r="J75" s="34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5"/>
      <c r="W75" s="35"/>
      <c r="X75" s="35"/>
      <c r="Y75" s="35"/>
      <c r="Z75" s="36"/>
      <c r="AA75" s="37">
        <f t="shared" si="2"/>
        <v>0</v>
      </c>
      <c r="AB75" s="83"/>
    </row>
    <row r="76" spans="1:60" ht="15.75" thickBot="1">
      <c r="A76" s="82"/>
      <c r="B76" s="80"/>
      <c r="C76" s="82"/>
      <c r="D76" s="38"/>
      <c r="E76" s="42"/>
      <c r="F76" s="40"/>
      <c r="G76" s="40"/>
      <c r="H76" s="41"/>
      <c r="I76" s="72"/>
      <c r="J76" s="38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39"/>
      <c r="W76" s="39"/>
      <c r="X76" s="39"/>
      <c r="Y76" s="39"/>
      <c r="Z76" s="42"/>
      <c r="AA76" s="43">
        <f t="shared" si="2"/>
        <v>0</v>
      </c>
      <c r="AB76" s="93"/>
    </row>
    <row r="77" spans="1:60">
      <c r="A77" s="81"/>
      <c r="B77" s="79"/>
      <c r="C77" s="81"/>
      <c r="D77" s="34"/>
      <c r="E77" s="36"/>
      <c r="F77" s="44"/>
      <c r="G77" s="44"/>
      <c r="H77" s="45"/>
      <c r="I77" s="71"/>
      <c r="J77" s="34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5"/>
      <c r="W77" s="35"/>
      <c r="X77" s="35"/>
      <c r="Y77" s="35"/>
      <c r="Z77" s="36"/>
      <c r="AA77" s="37">
        <f t="shared" ref="AA77:AA100" si="3">SUM(J77:Y77)</f>
        <v>0</v>
      </c>
      <c r="AB77" s="83"/>
    </row>
    <row r="78" spans="1:60" ht="15.75" thickBot="1">
      <c r="A78" s="82"/>
      <c r="B78" s="80"/>
      <c r="C78" s="82"/>
      <c r="D78" s="38"/>
      <c r="E78" s="42"/>
      <c r="F78" s="40"/>
      <c r="G78" s="40"/>
      <c r="H78" s="41"/>
      <c r="I78" s="72"/>
      <c r="J78" s="38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39"/>
      <c r="W78" s="39"/>
      <c r="X78" s="39"/>
      <c r="Y78" s="39"/>
      <c r="Z78" s="42"/>
      <c r="AA78" s="43">
        <f t="shared" si="3"/>
        <v>0</v>
      </c>
      <c r="AB78" s="93"/>
    </row>
    <row r="79" spans="1:60">
      <c r="A79" s="81"/>
      <c r="B79" s="79"/>
      <c r="C79" s="81"/>
      <c r="D79" s="34"/>
      <c r="E79" s="36"/>
      <c r="F79" s="44"/>
      <c r="G79" s="44"/>
      <c r="H79" s="45"/>
      <c r="I79" s="71"/>
      <c r="J79" s="34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5"/>
      <c r="W79" s="35"/>
      <c r="X79" s="35"/>
      <c r="Y79" s="35"/>
      <c r="Z79" s="36"/>
      <c r="AA79" s="37">
        <f t="shared" si="3"/>
        <v>0</v>
      </c>
      <c r="AB79" s="83"/>
    </row>
    <row r="80" spans="1:60" ht="15.75" thickBot="1">
      <c r="A80" s="82"/>
      <c r="B80" s="80"/>
      <c r="C80" s="82"/>
      <c r="D80" s="38"/>
      <c r="E80" s="42"/>
      <c r="F80" s="40"/>
      <c r="G80" s="40"/>
      <c r="H80" s="41"/>
      <c r="I80" s="72"/>
      <c r="J80" s="38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9"/>
      <c r="W80" s="39"/>
      <c r="X80" s="39"/>
      <c r="Y80" s="39"/>
      <c r="Z80" s="42"/>
      <c r="AA80" s="43">
        <f t="shared" si="3"/>
        <v>0</v>
      </c>
      <c r="AB80" s="93"/>
    </row>
    <row r="81" spans="1:28">
      <c r="A81" s="81"/>
      <c r="B81" s="79"/>
      <c r="C81" s="81"/>
      <c r="D81" s="34"/>
      <c r="E81" s="36"/>
      <c r="F81" s="44"/>
      <c r="G81" s="44"/>
      <c r="H81" s="45"/>
      <c r="I81" s="71"/>
      <c r="J81" s="34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5"/>
      <c r="W81" s="35"/>
      <c r="X81" s="35"/>
      <c r="Y81" s="35"/>
      <c r="Z81" s="36"/>
      <c r="AA81" s="37">
        <f t="shared" si="3"/>
        <v>0</v>
      </c>
      <c r="AB81" s="83"/>
    </row>
    <row r="82" spans="1:28" ht="15.75" thickBot="1">
      <c r="A82" s="82"/>
      <c r="B82" s="80"/>
      <c r="C82" s="82"/>
      <c r="D82" s="38"/>
      <c r="E82" s="42"/>
      <c r="F82" s="40"/>
      <c r="G82" s="40"/>
      <c r="H82" s="41"/>
      <c r="I82" s="72"/>
      <c r="J82" s="38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39"/>
      <c r="W82" s="39"/>
      <c r="X82" s="39"/>
      <c r="Y82" s="39"/>
      <c r="Z82" s="42"/>
      <c r="AA82" s="43">
        <f t="shared" si="3"/>
        <v>0</v>
      </c>
      <c r="AB82" s="93"/>
    </row>
    <row r="83" spans="1:28">
      <c r="A83" s="81"/>
      <c r="B83" s="79"/>
      <c r="C83" s="81"/>
      <c r="D83" s="34"/>
      <c r="E83" s="36"/>
      <c r="F83" s="44"/>
      <c r="G83" s="44"/>
      <c r="H83" s="45"/>
      <c r="I83" s="71"/>
      <c r="J83" s="34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5"/>
      <c r="W83" s="35"/>
      <c r="X83" s="35"/>
      <c r="Y83" s="35"/>
      <c r="Z83" s="36"/>
      <c r="AA83" s="37">
        <f t="shared" si="3"/>
        <v>0</v>
      </c>
      <c r="AB83" s="83"/>
    </row>
    <row r="84" spans="1:28" ht="15.75" thickBot="1">
      <c r="A84" s="82"/>
      <c r="B84" s="80"/>
      <c r="C84" s="82"/>
      <c r="D84" s="38"/>
      <c r="E84" s="42"/>
      <c r="F84" s="40"/>
      <c r="G84" s="40"/>
      <c r="H84" s="41"/>
      <c r="I84" s="72"/>
      <c r="J84" s="38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39"/>
      <c r="W84" s="39"/>
      <c r="X84" s="39"/>
      <c r="Y84" s="39"/>
      <c r="Z84" s="42"/>
      <c r="AA84" s="43">
        <f t="shared" si="3"/>
        <v>0</v>
      </c>
      <c r="AB84" s="93"/>
    </row>
    <row r="85" spans="1:28">
      <c r="A85" s="81"/>
      <c r="B85" s="79"/>
      <c r="C85" s="81"/>
      <c r="D85" s="34"/>
      <c r="E85" s="36"/>
      <c r="F85" s="44"/>
      <c r="G85" s="44"/>
      <c r="H85" s="45"/>
      <c r="I85" s="71"/>
      <c r="J85" s="34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5"/>
      <c r="W85" s="35"/>
      <c r="X85" s="35"/>
      <c r="Y85" s="35"/>
      <c r="Z85" s="36"/>
      <c r="AA85" s="37">
        <f t="shared" si="3"/>
        <v>0</v>
      </c>
      <c r="AB85" s="83"/>
    </row>
    <row r="86" spans="1:28" ht="15.75" thickBot="1">
      <c r="A86" s="82"/>
      <c r="B86" s="80"/>
      <c r="C86" s="82"/>
      <c r="D86" s="38"/>
      <c r="E86" s="42"/>
      <c r="F86" s="40"/>
      <c r="G86" s="40"/>
      <c r="H86" s="41"/>
      <c r="I86" s="72"/>
      <c r="J86" s="38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39"/>
      <c r="W86" s="39"/>
      <c r="X86" s="39"/>
      <c r="Y86" s="39"/>
      <c r="Z86" s="42"/>
      <c r="AA86" s="43">
        <f t="shared" si="3"/>
        <v>0</v>
      </c>
      <c r="AB86" s="93"/>
    </row>
    <row r="87" spans="1:28">
      <c r="A87" s="81"/>
      <c r="B87" s="79"/>
      <c r="C87" s="81"/>
      <c r="D87" s="34"/>
      <c r="E87" s="36"/>
      <c r="F87" s="44"/>
      <c r="G87" s="44"/>
      <c r="H87" s="45"/>
      <c r="I87" s="71"/>
      <c r="J87" s="34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5"/>
      <c r="W87" s="35"/>
      <c r="X87" s="35"/>
      <c r="Y87" s="35"/>
      <c r="Z87" s="36"/>
      <c r="AA87" s="37">
        <f t="shared" si="3"/>
        <v>0</v>
      </c>
      <c r="AB87" s="83"/>
    </row>
    <row r="88" spans="1:28" ht="15.75" thickBot="1">
      <c r="A88" s="82"/>
      <c r="B88" s="80"/>
      <c r="C88" s="82"/>
      <c r="D88" s="38"/>
      <c r="E88" s="42"/>
      <c r="F88" s="40"/>
      <c r="G88" s="40"/>
      <c r="H88" s="41"/>
      <c r="I88" s="72"/>
      <c r="J88" s="38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39"/>
      <c r="W88" s="39"/>
      <c r="X88" s="39"/>
      <c r="Y88" s="39"/>
      <c r="Z88" s="42"/>
      <c r="AA88" s="43">
        <f t="shared" si="3"/>
        <v>0</v>
      </c>
      <c r="AB88" s="93"/>
    </row>
    <row r="89" spans="1:28">
      <c r="A89" s="81"/>
      <c r="B89" s="79"/>
      <c r="C89" s="81"/>
      <c r="D89" s="34"/>
      <c r="E89" s="36"/>
      <c r="F89" s="44"/>
      <c r="G89" s="44"/>
      <c r="H89" s="45"/>
      <c r="I89" s="71"/>
      <c r="J89" s="34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5"/>
      <c r="W89" s="35"/>
      <c r="X89" s="35"/>
      <c r="Y89" s="35"/>
      <c r="Z89" s="36"/>
      <c r="AA89" s="37">
        <f t="shared" si="3"/>
        <v>0</v>
      </c>
      <c r="AB89" s="83"/>
    </row>
    <row r="90" spans="1:28" ht="15.75" thickBot="1">
      <c r="A90" s="82"/>
      <c r="B90" s="80"/>
      <c r="C90" s="82"/>
      <c r="D90" s="38"/>
      <c r="E90" s="42"/>
      <c r="F90" s="40"/>
      <c r="G90" s="40"/>
      <c r="H90" s="41"/>
      <c r="I90" s="72"/>
      <c r="J90" s="38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39"/>
      <c r="W90" s="39"/>
      <c r="X90" s="39"/>
      <c r="Y90" s="39"/>
      <c r="Z90" s="42"/>
      <c r="AA90" s="43">
        <f t="shared" si="3"/>
        <v>0</v>
      </c>
      <c r="AB90" s="93"/>
    </row>
    <row r="91" spans="1:28">
      <c r="A91" s="81"/>
      <c r="B91" s="79"/>
      <c r="C91" s="81"/>
      <c r="D91" s="34"/>
      <c r="E91" s="36"/>
      <c r="F91" s="44"/>
      <c r="G91" s="44"/>
      <c r="H91" s="45"/>
      <c r="I91" s="71"/>
      <c r="J91" s="34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5"/>
      <c r="W91" s="35"/>
      <c r="X91" s="35"/>
      <c r="Y91" s="35"/>
      <c r="Z91" s="36"/>
      <c r="AA91" s="37">
        <f t="shared" si="3"/>
        <v>0</v>
      </c>
      <c r="AB91" s="83"/>
    </row>
    <row r="92" spans="1:28" ht="15.75" thickBot="1">
      <c r="A92" s="82"/>
      <c r="B92" s="80"/>
      <c r="C92" s="82"/>
      <c r="D92" s="38"/>
      <c r="E92" s="42"/>
      <c r="F92" s="40"/>
      <c r="G92" s="40"/>
      <c r="H92" s="41"/>
      <c r="I92" s="72"/>
      <c r="J92" s="38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39"/>
      <c r="W92" s="39"/>
      <c r="X92" s="39"/>
      <c r="Y92" s="39"/>
      <c r="Z92" s="42"/>
      <c r="AA92" s="43">
        <f t="shared" si="3"/>
        <v>0</v>
      </c>
      <c r="AB92" s="93"/>
    </row>
    <row r="93" spans="1:28">
      <c r="A93" s="81"/>
      <c r="B93" s="79"/>
      <c r="C93" s="81"/>
      <c r="D93" s="34"/>
      <c r="E93" s="36"/>
      <c r="F93" s="44"/>
      <c r="G93" s="44"/>
      <c r="H93" s="45"/>
      <c r="I93" s="71"/>
      <c r="J93" s="34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5"/>
      <c r="W93" s="35"/>
      <c r="X93" s="35"/>
      <c r="Y93" s="35"/>
      <c r="Z93" s="36"/>
      <c r="AA93" s="37">
        <f t="shared" si="3"/>
        <v>0</v>
      </c>
      <c r="AB93" s="83"/>
    </row>
    <row r="94" spans="1:28" ht="15.75" thickBot="1">
      <c r="A94" s="82"/>
      <c r="B94" s="80"/>
      <c r="C94" s="82"/>
      <c r="D94" s="38"/>
      <c r="E94" s="42"/>
      <c r="F94" s="40"/>
      <c r="G94" s="40"/>
      <c r="H94" s="41"/>
      <c r="I94" s="72"/>
      <c r="J94" s="38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39"/>
      <c r="W94" s="39"/>
      <c r="X94" s="39"/>
      <c r="Y94" s="39"/>
      <c r="Z94" s="42"/>
      <c r="AA94" s="43">
        <f t="shared" si="3"/>
        <v>0</v>
      </c>
      <c r="AB94" s="93"/>
    </row>
    <row r="95" spans="1:28">
      <c r="A95" s="81"/>
      <c r="B95" s="79"/>
      <c r="C95" s="81"/>
      <c r="D95" s="34"/>
      <c r="E95" s="36"/>
      <c r="F95" s="44"/>
      <c r="G95" s="44"/>
      <c r="H95" s="45"/>
      <c r="I95" s="71"/>
      <c r="J95" s="34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5"/>
      <c r="W95" s="35"/>
      <c r="X95" s="35"/>
      <c r="Y95" s="35"/>
      <c r="Z95" s="36"/>
      <c r="AA95" s="37">
        <f t="shared" si="3"/>
        <v>0</v>
      </c>
      <c r="AB95" s="83"/>
    </row>
    <row r="96" spans="1:28" ht="15.75" thickBot="1">
      <c r="A96" s="82"/>
      <c r="B96" s="80"/>
      <c r="C96" s="82"/>
      <c r="D96" s="38"/>
      <c r="E96" s="42"/>
      <c r="F96" s="40"/>
      <c r="G96" s="40"/>
      <c r="H96" s="41"/>
      <c r="I96" s="72"/>
      <c r="J96" s="38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39"/>
      <c r="W96" s="39"/>
      <c r="X96" s="39"/>
      <c r="Y96" s="39"/>
      <c r="Z96" s="42"/>
      <c r="AA96" s="43">
        <f t="shared" si="3"/>
        <v>0</v>
      </c>
      <c r="AB96" s="93"/>
    </row>
    <row r="97" spans="1:28">
      <c r="A97" s="81"/>
      <c r="B97" s="79"/>
      <c r="C97" s="81"/>
      <c r="D97" s="34"/>
      <c r="E97" s="36"/>
      <c r="F97" s="44"/>
      <c r="G97" s="44"/>
      <c r="H97" s="45"/>
      <c r="I97" s="71"/>
      <c r="J97" s="34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5"/>
      <c r="W97" s="35"/>
      <c r="X97" s="35"/>
      <c r="Y97" s="35"/>
      <c r="Z97" s="36"/>
      <c r="AA97" s="37">
        <f t="shared" si="3"/>
        <v>0</v>
      </c>
      <c r="AB97" s="83"/>
    </row>
    <row r="98" spans="1:28" ht="15.75" thickBot="1">
      <c r="A98" s="82"/>
      <c r="B98" s="80"/>
      <c r="C98" s="82"/>
      <c r="D98" s="38"/>
      <c r="E98" s="42"/>
      <c r="F98" s="40"/>
      <c r="G98" s="40"/>
      <c r="H98" s="41"/>
      <c r="I98" s="72"/>
      <c r="J98" s="38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39"/>
      <c r="W98" s="39"/>
      <c r="X98" s="39"/>
      <c r="Y98" s="39"/>
      <c r="Z98" s="42"/>
      <c r="AA98" s="43">
        <f t="shared" si="3"/>
        <v>0</v>
      </c>
      <c r="AB98" s="93"/>
    </row>
    <row r="99" spans="1:28">
      <c r="A99" s="33"/>
      <c r="B99" s="68"/>
      <c r="C99" s="112" t="s">
        <v>51</v>
      </c>
      <c r="D99" s="34">
        <f>SUM(D97,D95,D93,D91,D89,D87,D85,D83,D81,D79,D77,D75,D73,D71,D69,D67,D65,D63,D61,D59,D57,D55,D53,D51,D49,D47,D45,D43,D41,D39,D37,D35,D33,D31,D29,D21,D19,D17,D15,D13,D11,D9,D7)</f>
        <v>0</v>
      </c>
      <c r="E99" s="36">
        <f>SUM(E97,E95,E93,E91,E89,E87,E85,E83,E81,E79,E77,E75,E73,E71,E69,E67,E65,E63,E61,E59,E57,E55,E53,E51,E49,E47,E45,E43,E41,E39,E37,E35,E33,E31,E29,E21,E19,E17,E15,E13,E11,E9,E7)</f>
        <v>0</v>
      </c>
      <c r="F99" s="44"/>
      <c r="G99" s="44"/>
      <c r="H99" s="45"/>
      <c r="I99" s="71"/>
      <c r="J99" s="58">
        <f t="shared" ref="J99:Z99" si="4">SUM(J97,J95,J93,J91,J89,J87,J85,J83,J81,J79,J77,J75,J73,J71,J69,J67,J65,J63,J61,J59,J57,J55,J53,J51,J49,J47,J45,J43,J41,J39,J37,J35,J33,J31,J29,J21,J19,J17,J15,J13,J11,J9,J7)</f>
        <v>0</v>
      </c>
      <c r="K99" s="60">
        <f t="shared" si="4"/>
        <v>0</v>
      </c>
      <c r="L99" s="60">
        <f t="shared" si="4"/>
        <v>0</v>
      </c>
      <c r="M99" s="60">
        <f t="shared" si="4"/>
        <v>0</v>
      </c>
      <c r="N99" s="60">
        <f t="shared" si="4"/>
        <v>0</v>
      </c>
      <c r="O99" s="60">
        <f t="shared" si="4"/>
        <v>0</v>
      </c>
      <c r="P99" s="60">
        <f t="shared" si="4"/>
        <v>0</v>
      </c>
      <c r="Q99" s="60">
        <f t="shared" si="4"/>
        <v>0</v>
      </c>
      <c r="R99" s="60">
        <f t="shared" si="4"/>
        <v>0</v>
      </c>
      <c r="S99" s="60">
        <f t="shared" si="4"/>
        <v>0</v>
      </c>
      <c r="T99" s="60">
        <f t="shared" si="4"/>
        <v>0</v>
      </c>
      <c r="U99" s="60">
        <f t="shared" si="4"/>
        <v>0</v>
      </c>
      <c r="V99" s="59">
        <f t="shared" si="4"/>
        <v>0</v>
      </c>
      <c r="W99" s="59">
        <f t="shared" si="4"/>
        <v>0</v>
      </c>
      <c r="X99" s="59">
        <f t="shared" si="4"/>
        <v>0</v>
      </c>
      <c r="Y99" s="59">
        <f t="shared" si="4"/>
        <v>0</v>
      </c>
      <c r="Z99" s="60">
        <f t="shared" si="4"/>
        <v>0</v>
      </c>
      <c r="AA99" s="46">
        <f t="shared" si="3"/>
        <v>0</v>
      </c>
      <c r="AB99" s="33"/>
    </row>
    <row r="100" spans="1:28" ht="15.75" thickBot="1">
      <c r="A100" s="33"/>
      <c r="B100" s="68"/>
      <c r="C100" s="113"/>
      <c r="D100" s="38">
        <f>SUM(D98,D96,D94,D92,D90,D88,D86,D84,D82,D80,D78,D76,D74,D72,D70,D68,D66,D64,D62,D60,D58,D56,D54,D52,D50,D48,D46,D44,D42,D40,D38,D36,D34,D32,D30,D22,D20,D18,D16,D14,D12,D10,D8)</f>
        <v>0</v>
      </c>
      <c r="E100" s="42">
        <f>SUM(E98,E96,E94,E92,E90,E88,E86,E84,E82,E80,E78,E76,E74,E72,E70,E68,E66,E64,E62,E60,E58,E56,E54,E52,E50,E48,E46,E44,E42,E40,E38,E36,E34,E32,E30,E22,E20,E18,E16,E14,E12,E10,E8)</f>
        <v>0</v>
      </c>
      <c r="F100" s="40"/>
      <c r="G100" s="40"/>
      <c r="H100" s="41"/>
      <c r="I100" s="72"/>
      <c r="J100" s="61">
        <f t="shared" ref="J100:Z100" si="5">SUM(J98,J96,J94,J92,J90,J88,J86,J84,J82,J80,J78,J76,J74,J72,J70,J68,J66,J64,J62,J60,J58,J56,J54,J52,J50,J48,J46,J44,J42,J40,J38,J36,J34,J32,J30,J22,J20,J18,J16,J14,J12,J10,J8)</f>
        <v>0</v>
      </c>
      <c r="K100" s="63">
        <f t="shared" si="5"/>
        <v>0</v>
      </c>
      <c r="L100" s="63">
        <f t="shared" si="5"/>
        <v>0</v>
      </c>
      <c r="M100" s="63">
        <f t="shared" si="5"/>
        <v>0</v>
      </c>
      <c r="N100" s="63">
        <f t="shared" si="5"/>
        <v>0</v>
      </c>
      <c r="O100" s="63">
        <f t="shared" si="5"/>
        <v>0</v>
      </c>
      <c r="P100" s="63">
        <f t="shared" si="5"/>
        <v>0</v>
      </c>
      <c r="Q100" s="63">
        <f t="shared" si="5"/>
        <v>0</v>
      </c>
      <c r="R100" s="63">
        <f t="shared" si="5"/>
        <v>0</v>
      </c>
      <c r="S100" s="63">
        <f t="shared" si="5"/>
        <v>0</v>
      </c>
      <c r="T100" s="63">
        <f t="shared" si="5"/>
        <v>0</v>
      </c>
      <c r="U100" s="63">
        <f t="shared" si="5"/>
        <v>0</v>
      </c>
      <c r="V100" s="62">
        <f t="shared" si="5"/>
        <v>0</v>
      </c>
      <c r="W100" s="62">
        <f t="shared" si="5"/>
        <v>0</v>
      </c>
      <c r="X100" s="62">
        <f t="shared" si="5"/>
        <v>0</v>
      </c>
      <c r="Y100" s="62">
        <f t="shared" si="5"/>
        <v>0</v>
      </c>
      <c r="Z100" s="63">
        <f t="shared" si="5"/>
        <v>0</v>
      </c>
      <c r="AA100" s="50">
        <f t="shared" si="3"/>
        <v>0</v>
      </c>
      <c r="AB100" s="33"/>
    </row>
    <row r="102" spans="1:28">
      <c r="B102" s="24" t="s">
        <v>53</v>
      </c>
      <c r="C102" s="23"/>
      <c r="D102" s="1"/>
      <c r="F102" s="109" t="s">
        <v>54</v>
      </c>
      <c r="G102" s="109"/>
      <c r="I102" s="27"/>
      <c r="J102" s="1"/>
      <c r="K102" s="110" t="s">
        <v>55</v>
      </c>
      <c r="L102" s="110"/>
      <c r="M102" s="110"/>
      <c r="N102" s="25"/>
      <c r="O102" s="26" t="s">
        <v>50</v>
      </c>
      <c r="P102" s="111" t="s">
        <v>52</v>
      </c>
      <c r="Q102" s="111"/>
      <c r="R102" s="111"/>
      <c r="S102" s="111"/>
    </row>
  </sheetData>
  <mergeCells count="219">
    <mergeCell ref="A5:A6"/>
    <mergeCell ref="AA5:AA6"/>
    <mergeCell ref="AB5:AB6"/>
    <mergeCell ref="N4:O4"/>
    <mergeCell ref="X5:X6"/>
    <mergeCell ref="Y5:Y6"/>
    <mergeCell ref="Z5:Z6"/>
    <mergeCell ref="J5:J6"/>
    <mergeCell ref="S5:U5"/>
    <mergeCell ref="V5:V6"/>
    <mergeCell ref="I5:I6"/>
    <mergeCell ref="H5:H6"/>
    <mergeCell ref="D5:D6"/>
    <mergeCell ref="A91:A92"/>
    <mergeCell ref="B91:B92"/>
    <mergeCell ref="C91:C92"/>
    <mergeCell ref="AB91:AB92"/>
    <mergeCell ref="A93:A94"/>
    <mergeCell ref="B93:B94"/>
    <mergeCell ref="C93:C94"/>
    <mergeCell ref="AB93:AB94"/>
    <mergeCell ref="A87:A88"/>
    <mergeCell ref="B87:B88"/>
    <mergeCell ref="C87:C88"/>
    <mergeCell ref="AB87:AB88"/>
    <mergeCell ref="A89:A90"/>
    <mergeCell ref="B89:B90"/>
    <mergeCell ref="C89:C90"/>
    <mergeCell ref="AB89:AB90"/>
    <mergeCell ref="C99:C100"/>
    <mergeCell ref="A95:A96"/>
    <mergeCell ref="B95:B96"/>
    <mergeCell ref="C95:C96"/>
    <mergeCell ref="AB95:AB96"/>
    <mergeCell ref="A97:A98"/>
    <mergeCell ref="B97:B98"/>
    <mergeCell ref="C97:C98"/>
    <mergeCell ref="AB97:AB98"/>
    <mergeCell ref="A83:A84"/>
    <mergeCell ref="B83:B84"/>
    <mergeCell ref="C83:C84"/>
    <mergeCell ref="AB83:AB84"/>
    <mergeCell ref="A85:A86"/>
    <mergeCell ref="B85:B86"/>
    <mergeCell ref="C85:C86"/>
    <mergeCell ref="AB85:AB86"/>
    <mergeCell ref="A79:A80"/>
    <mergeCell ref="B79:B80"/>
    <mergeCell ref="C79:C80"/>
    <mergeCell ref="AB79:AB80"/>
    <mergeCell ref="A81:A82"/>
    <mergeCell ref="B81:B82"/>
    <mergeCell ref="C81:C82"/>
    <mergeCell ref="AB81:AB82"/>
    <mergeCell ref="A75:A76"/>
    <mergeCell ref="B75:B76"/>
    <mergeCell ref="C75:C76"/>
    <mergeCell ref="AB75:AB76"/>
    <mergeCell ref="A77:A78"/>
    <mergeCell ref="B77:B78"/>
    <mergeCell ref="C77:C78"/>
    <mergeCell ref="AB77:AB78"/>
    <mergeCell ref="A71:A72"/>
    <mergeCell ref="B71:B72"/>
    <mergeCell ref="C71:C72"/>
    <mergeCell ref="AB71:AB72"/>
    <mergeCell ref="A73:A74"/>
    <mergeCell ref="B73:B74"/>
    <mergeCell ref="C73:C74"/>
    <mergeCell ref="AB73:AB74"/>
    <mergeCell ref="A67:A68"/>
    <mergeCell ref="B67:B68"/>
    <mergeCell ref="C67:C68"/>
    <mergeCell ref="AB67:AB68"/>
    <mergeCell ref="A69:A70"/>
    <mergeCell ref="B69:B70"/>
    <mergeCell ref="C69:C70"/>
    <mergeCell ref="AB69:AB70"/>
    <mergeCell ref="A63:A64"/>
    <mergeCell ref="B63:B64"/>
    <mergeCell ref="C63:C64"/>
    <mergeCell ref="AB63:AB64"/>
    <mergeCell ref="A65:A66"/>
    <mergeCell ref="B65:B66"/>
    <mergeCell ref="C65:C66"/>
    <mergeCell ref="AB65:AB66"/>
    <mergeCell ref="A59:A60"/>
    <mergeCell ref="B59:B60"/>
    <mergeCell ref="C59:C60"/>
    <mergeCell ref="AB59:AB60"/>
    <mergeCell ref="A61:A62"/>
    <mergeCell ref="B61:B62"/>
    <mergeCell ref="C61:C62"/>
    <mergeCell ref="AB61:AB62"/>
    <mergeCell ref="A55:A56"/>
    <mergeCell ref="B55:B56"/>
    <mergeCell ref="C55:C56"/>
    <mergeCell ref="AB55:AB56"/>
    <mergeCell ref="A57:A58"/>
    <mergeCell ref="B57:B58"/>
    <mergeCell ref="C57:C58"/>
    <mergeCell ref="AB57:AB58"/>
    <mergeCell ref="A51:A52"/>
    <mergeCell ref="B51:B52"/>
    <mergeCell ref="C51:C52"/>
    <mergeCell ref="AB51:AB52"/>
    <mergeCell ref="A53:A54"/>
    <mergeCell ref="B53:B54"/>
    <mergeCell ref="C53:C54"/>
    <mergeCell ref="AB53:AB54"/>
    <mergeCell ref="A47:A48"/>
    <mergeCell ref="B47:B48"/>
    <mergeCell ref="C47:C48"/>
    <mergeCell ref="AB47:AB48"/>
    <mergeCell ref="A49:A50"/>
    <mergeCell ref="B49:B50"/>
    <mergeCell ref="C49:C50"/>
    <mergeCell ref="AB49:AB50"/>
    <mergeCell ref="A45:A46"/>
    <mergeCell ref="B45:B46"/>
    <mergeCell ref="C45:C46"/>
    <mergeCell ref="AB45:AB46"/>
    <mergeCell ref="A39:A40"/>
    <mergeCell ref="B39:B40"/>
    <mergeCell ref="C39:C40"/>
    <mergeCell ref="AB39:AB40"/>
    <mergeCell ref="A41:A42"/>
    <mergeCell ref="B41:B42"/>
    <mergeCell ref="C41:C42"/>
    <mergeCell ref="AB41:AB42"/>
    <mergeCell ref="AB31:AB32"/>
    <mergeCell ref="A33:A34"/>
    <mergeCell ref="B33:B34"/>
    <mergeCell ref="C33:C34"/>
    <mergeCell ref="AB33:AB34"/>
    <mergeCell ref="A43:A44"/>
    <mergeCell ref="B43:B44"/>
    <mergeCell ref="C43:C44"/>
    <mergeCell ref="AB43:AB44"/>
    <mergeCell ref="A21:A22"/>
    <mergeCell ref="B21:B22"/>
    <mergeCell ref="C21:C22"/>
    <mergeCell ref="AB21:AB22"/>
    <mergeCell ref="B29:B30"/>
    <mergeCell ref="C29:C30"/>
    <mergeCell ref="AB29:AB30"/>
    <mergeCell ref="F102:G102"/>
    <mergeCell ref="K102:M102"/>
    <mergeCell ref="P102:S102"/>
    <mergeCell ref="B27:B28"/>
    <mergeCell ref="C27:C28"/>
    <mergeCell ref="AB27:AB28"/>
    <mergeCell ref="A35:A36"/>
    <mergeCell ref="B35:B36"/>
    <mergeCell ref="C35:C36"/>
    <mergeCell ref="AB35:AB36"/>
    <mergeCell ref="A37:A38"/>
    <mergeCell ref="B37:B38"/>
    <mergeCell ref="C37:C38"/>
    <mergeCell ref="AB37:AB38"/>
    <mergeCell ref="A31:A32"/>
    <mergeCell ref="B31:B32"/>
    <mergeCell ref="C31:C32"/>
    <mergeCell ref="A19:A20"/>
    <mergeCell ref="B19:B20"/>
    <mergeCell ref="C19:C20"/>
    <mergeCell ref="AB9:AB10"/>
    <mergeCell ref="AB11:AB12"/>
    <mergeCell ref="AB13:AB14"/>
    <mergeCell ref="AB15:AB16"/>
    <mergeCell ref="AB17:AB18"/>
    <mergeCell ref="AB19:AB20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C6:AQ6"/>
    <mergeCell ref="F2:R2"/>
    <mergeCell ref="A7:A8"/>
    <mergeCell ref="B7:B8"/>
    <mergeCell ref="C7:C8"/>
    <mergeCell ref="AB7:AB8"/>
    <mergeCell ref="A9:A10"/>
    <mergeCell ref="B9:B10"/>
    <mergeCell ref="C9:C10"/>
    <mergeCell ref="AC1:AJ2"/>
    <mergeCell ref="I4:J4"/>
    <mergeCell ref="F3:R3"/>
    <mergeCell ref="K5:K6"/>
    <mergeCell ref="L5:L6"/>
    <mergeCell ref="M5:M6"/>
    <mergeCell ref="N5:N6"/>
    <mergeCell ref="O5:O6"/>
    <mergeCell ref="P5:P6"/>
    <mergeCell ref="Q5:Q6"/>
    <mergeCell ref="R5:R6"/>
    <mergeCell ref="W5:W6"/>
    <mergeCell ref="E5:E6"/>
    <mergeCell ref="G5:G6"/>
    <mergeCell ref="F5:F6"/>
    <mergeCell ref="C2:E2"/>
    <mergeCell ref="C3:E3"/>
    <mergeCell ref="C4:E4"/>
    <mergeCell ref="B23:B24"/>
    <mergeCell ref="C23:C24"/>
    <mergeCell ref="AB23:AB24"/>
    <mergeCell ref="B25:B26"/>
    <mergeCell ref="C25:C26"/>
    <mergeCell ref="AB25:AB26"/>
    <mergeCell ref="C5:C6"/>
    <mergeCell ref="B5:B6"/>
  </mergeCells>
  <dataValidations disablePrompts="1" count="1">
    <dataValidation type="list" allowBlank="1" showInputMessage="1" showErrorMessage="1" sqref="N4">
      <formula1>"осінній,весняний"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orientation="landscape" r:id="rId1"/>
  <rowBreaks count="1" manualBreakCount="1">
    <brk id="30" max="16383" man="1"/>
  </rowBreaks>
  <legacyDrawing r:id="rId2"/>
  <extLst xmlns:x14="http://schemas.microsoft.com/office/spreadsheetml/2009/9/main">
    <ext uri="{CCE6A557-97BC-4b89-ADB6-D9C93CAAB3DF}">
      <x14:dataValidations xmlns:xm="http://schemas.microsoft.com/office/excel/2006/main" disablePrompts="1" count="2">
        <x14:dataValidation type="list" errorStyle="warning" allowBlank="1" showInputMessage="1" showErrorMessage="1" prompt="Встановіть також назву кафедри">
          <x14:formula1>
            <xm:f>Лист2!$A$2:$A$9</xm:f>
          </x14:formula1>
          <xm:sqref>F2:R2</xm:sqref>
        </x14:dataValidation>
        <x14:dataValidation type="list" errorStyle="warning" allowBlank="1" showInputMessage="1" showErrorMessage="1" prompt="Задайте спочатку назву НН інституту / факультету">
          <x14:formula1>
            <xm:f>Лист2!$B$2:$B$10</xm:f>
          </x14:formula1>
          <xm:sqref>F3:R3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>
      <selection activeCell="B2" sqref="B2"/>
    </sheetView>
  </sheetViews>
  <sheetFormatPr defaultRowHeight="15"/>
  <cols>
    <col min="1" max="1" width="27.5703125" customWidth="1"/>
    <col min="2" max="2" width="34.140625" customWidth="1"/>
    <col min="3" max="3" width="28.28515625" customWidth="1"/>
    <col min="4" max="4" width="52.140625" customWidth="1"/>
  </cols>
  <sheetData>
    <row r="1" spans="1:4">
      <c r="A1" t="s">
        <v>7</v>
      </c>
    </row>
    <row r="2" spans="1:4" ht="15.75" thickBot="1"/>
    <row r="3" spans="1:4">
      <c r="A3" t="s">
        <v>8</v>
      </c>
      <c r="B3" t="str">
        <f>INDEX($C$3:$D$60,(MATCH(Лист1!$F$2,$A$3:$A$18,0)-1)*8+1,2)</f>
        <v/>
      </c>
      <c r="C3" s="7" t="s">
        <v>8</v>
      </c>
      <c r="D3" s="8" t="s">
        <v>9</v>
      </c>
    </row>
    <row r="4" spans="1:4">
      <c r="A4" t="s">
        <v>10</v>
      </c>
      <c r="B4" t="str">
        <f>INDEX($C$3:$D$60,(MATCH(Лист1!$F$2,$A$3:$A$18,0)-1)*8+2,2)</f>
        <v/>
      </c>
      <c r="C4" s="9" t="s">
        <v>8</v>
      </c>
      <c r="D4" s="10" t="s">
        <v>11</v>
      </c>
    </row>
    <row r="5" spans="1:4">
      <c r="A5" t="s">
        <v>12</v>
      </c>
      <c r="B5" t="str">
        <f>INDEX($C$3:$D$60,(MATCH(Лист1!$F$2,$A$3:$A$18,0)-1)*8+3,2)</f>
        <v>політології та міжнародних відносин</v>
      </c>
      <c r="C5" s="9" t="s">
        <v>8</v>
      </c>
      <c r="D5" s="10" t="s">
        <v>13</v>
      </c>
    </row>
    <row r="6" spans="1:4">
      <c r="A6" t="s">
        <v>14</v>
      </c>
      <c r="B6" t="str">
        <f>INDEX($C$3:$D$60,(MATCH(Лист1!$F$2,$A$3:$A$18,0)-1)*8+4,2)</f>
        <v>міжнародної економіки і туризму</v>
      </c>
      <c r="C6" s="9" t="s">
        <v>8</v>
      </c>
      <c r="D6" s="10" t="s">
        <v>15</v>
      </c>
    </row>
    <row r="7" spans="1:4">
      <c r="A7" t="s">
        <v>16</v>
      </c>
      <c r="B7" t="str">
        <f>INDEX($C$3:$D$60,(MATCH(Лист1!$F$2,$A$3:$A$18,0)-1)*8+5,2)</f>
        <v>іноземних мов та мовної комунікації</v>
      </c>
      <c r="C7" s="9" t="s">
        <v>0</v>
      </c>
      <c r="D7" s="10" t="s">
        <v>0</v>
      </c>
    </row>
    <row r="8" spans="1:4">
      <c r="A8" t="s">
        <v>17</v>
      </c>
      <c r="B8" t="str">
        <f>INDEX($C$3:$D$60,(MATCH(Лист1!$F$2,$A$3:$A$18,0)-1)*8+6,2)</f>
        <v>германо-романської філології та перекладу</v>
      </c>
      <c r="C8" s="9" t="s">
        <v>0</v>
      </c>
      <c r="D8" s="10" t="s">
        <v>0</v>
      </c>
    </row>
    <row r="9" spans="1:4">
      <c r="A9" t="s">
        <v>18</v>
      </c>
      <c r="B9" t="str">
        <f>INDEX($C$3:$D$60,(MATCH(Лист1!$F$2,$A$3:$A$18,0)-1)*8+7,2)</f>
        <v/>
      </c>
      <c r="C9" s="9"/>
      <c r="D9" s="10" t="s">
        <v>0</v>
      </c>
    </row>
    <row r="10" spans="1:4" ht="15.75" thickBot="1">
      <c r="B10" t="str">
        <f>INDEX($C$3:$D$60,(MATCH(Лист1!$F$2,$A$3:$A$18,0)-1)*8+8,2)</f>
        <v/>
      </c>
      <c r="C10" s="9"/>
      <c r="D10" s="11" t="s">
        <v>0</v>
      </c>
    </row>
    <row r="11" spans="1:4">
      <c r="C11" s="7" t="s">
        <v>10</v>
      </c>
      <c r="D11" s="8" t="s">
        <v>19</v>
      </c>
    </row>
    <row r="12" spans="1:4">
      <c r="C12" s="9" t="s">
        <v>10</v>
      </c>
      <c r="D12" s="10" t="s">
        <v>20</v>
      </c>
    </row>
    <row r="13" spans="1:4">
      <c r="C13" s="9" t="s">
        <v>10</v>
      </c>
      <c r="D13" s="10" t="s">
        <v>21</v>
      </c>
    </row>
    <row r="14" spans="1:4">
      <c r="C14" s="9" t="s">
        <v>10</v>
      </c>
      <c r="D14" s="10" t="s">
        <v>22</v>
      </c>
    </row>
    <row r="15" spans="1:4">
      <c r="C15" s="9" t="s">
        <v>10</v>
      </c>
      <c r="D15" s="10" t="s">
        <v>23</v>
      </c>
    </row>
    <row r="16" spans="1:4">
      <c r="C16" s="9" t="s">
        <v>10</v>
      </c>
      <c r="D16" s="10" t="s">
        <v>23</v>
      </c>
    </row>
    <row r="17" spans="1:4">
      <c r="C17" s="9" t="s">
        <v>10</v>
      </c>
      <c r="D17" s="10" t="s">
        <v>23</v>
      </c>
    </row>
    <row r="18" spans="1:4">
      <c r="C18" s="9" t="s">
        <v>10</v>
      </c>
      <c r="D18" s="10" t="s">
        <v>24</v>
      </c>
    </row>
    <row r="19" spans="1:4" ht="15.75" thickBot="1">
      <c r="A19" s="20"/>
      <c r="B19" s="20"/>
      <c r="C19" s="21"/>
      <c r="D19" s="22" t="s">
        <v>0</v>
      </c>
    </row>
    <row r="20" spans="1:4">
      <c r="C20" s="7" t="s">
        <v>12</v>
      </c>
      <c r="D20" s="8" t="s">
        <v>25</v>
      </c>
    </row>
    <row r="21" spans="1:4">
      <c r="C21" s="9" t="s">
        <v>12</v>
      </c>
      <c r="D21" s="10" t="s">
        <v>26</v>
      </c>
    </row>
    <row r="22" spans="1:4">
      <c r="C22" s="9" t="s">
        <v>12</v>
      </c>
      <c r="D22" s="10" t="s">
        <v>27</v>
      </c>
    </row>
    <row r="23" spans="1:4">
      <c r="C23" s="9" t="s">
        <v>12</v>
      </c>
      <c r="D23" s="10" t="s">
        <v>28</v>
      </c>
    </row>
    <row r="24" spans="1:4">
      <c r="C24" s="9"/>
      <c r="D24" s="10" t="s">
        <v>0</v>
      </c>
    </row>
    <row r="25" spans="1:4" ht="15.75" thickBot="1">
      <c r="C25" s="12"/>
      <c r="D25" s="11" t="s">
        <v>0</v>
      </c>
    </row>
    <row r="26" spans="1:4">
      <c r="C26" s="9"/>
      <c r="D26" s="10" t="s">
        <v>0</v>
      </c>
    </row>
    <row r="27" spans="1:4">
      <c r="C27" s="9"/>
      <c r="D27" s="10" t="s">
        <v>0</v>
      </c>
    </row>
    <row r="28" spans="1:4" ht="15.75" thickBot="1">
      <c r="C28" s="12"/>
      <c r="D28" s="11" t="s">
        <v>0</v>
      </c>
    </row>
    <row r="29" spans="1:4">
      <c r="C29" s="7" t="s">
        <v>14</v>
      </c>
      <c r="D29" s="8" t="s">
        <v>29</v>
      </c>
    </row>
    <row r="30" spans="1:4">
      <c r="C30" s="9" t="s">
        <v>14</v>
      </c>
      <c r="D30" s="10" t="s">
        <v>30</v>
      </c>
    </row>
    <row r="31" spans="1:4">
      <c r="C31" s="9" t="s">
        <v>14</v>
      </c>
      <c r="D31" s="10" t="s">
        <v>31</v>
      </c>
    </row>
    <row r="32" spans="1:4">
      <c r="C32" s="9" t="s">
        <v>14</v>
      </c>
      <c r="D32" s="10" t="s">
        <v>32</v>
      </c>
    </row>
    <row r="33" spans="3:4">
      <c r="C33" s="9" t="s">
        <v>14</v>
      </c>
      <c r="D33" s="10" t="s">
        <v>33</v>
      </c>
    </row>
    <row r="34" spans="3:4">
      <c r="C34" s="9"/>
      <c r="D34" s="10" t="s">
        <v>0</v>
      </c>
    </row>
    <row r="35" spans="3:4">
      <c r="C35" s="9"/>
      <c r="D35" s="10" t="s">
        <v>0</v>
      </c>
    </row>
    <row r="36" spans="3:4" ht="15.75" thickBot="1">
      <c r="C36" s="12"/>
      <c r="D36" s="11" t="s">
        <v>0</v>
      </c>
    </row>
    <row r="37" spans="3:4">
      <c r="C37" s="7" t="s">
        <v>16</v>
      </c>
      <c r="D37" s="8" t="s">
        <v>34</v>
      </c>
    </row>
    <row r="38" spans="3:4">
      <c r="C38" s="9" t="s">
        <v>16</v>
      </c>
      <c r="D38" s="10" t="s">
        <v>35</v>
      </c>
    </row>
    <row r="39" spans="3:4">
      <c r="C39" s="9" t="s">
        <v>16</v>
      </c>
      <c r="D39" s="10" t="s">
        <v>36</v>
      </c>
    </row>
    <row r="40" spans="3:4">
      <c r="C40" s="9" t="s">
        <v>16</v>
      </c>
      <c r="D40" s="10" t="s">
        <v>37</v>
      </c>
    </row>
    <row r="41" spans="3:4">
      <c r="C41" s="9" t="s">
        <v>16</v>
      </c>
      <c r="D41" s="10" t="s">
        <v>38</v>
      </c>
    </row>
    <row r="42" spans="3:4">
      <c r="C42" s="9"/>
      <c r="D42" s="10" t="s">
        <v>0</v>
      </c>
    </row>
    <row r="43" spans="3:4">
      <c r="C43" s="9"/>
      <c r="D43" s="10" t="s">
        <v>0</v>
      </c>
    </row>
    <row r="44" spans="3:4" ht="15.75" thickBot="1">
      <c r="C44" s="12"/>
      <c r="D44" s="11" t="s">
        <v>0</v>
      </c>
    </row>
    <row r="45" spans="3:4">
      <c r="C45" s="7" t="s">
        <v>17</v>
      </c>
      <c r="D45" s="8" t="s">
        <v>39</v>
      </c>
    </row>
    <row r="46" spans="3:4">
      <c r="C46" s="9" t="s">
        <v>17</v>
      </c>
      <c r="D46" s="10" t="s">
        <v>40</v>
      </c>
    </row>
    <row r="47" spans="3:4">
      <c r="C47" s="9" t="s">
        <v>17</v>
      </c>
      <c r="D47" s="10" t="s">
        <v>41</v>
      </c>
    </row>
    <row r="48" spans="3:4">
      <c r="C48" s="9" t="s">
        <v>17</v>
      </c>
      <c r="D48" s="10" t="s">
        <v>42</v>
      </c>
    </row>
    <row r="49" spans="3:4">
      <c r="C49" s="9"/>
      <c r="D49" s="10" t="s">
        <v>0</v>
      </c>
    </row>
    <row r="50" spans="3:4">
      <c r="C50" s="9"/>
      <c r="D50" s="10" t="s">
        <v>0</v>
      </c>
    </row>
    <row r="51" spans="3:4">
      <c r="C51" s="9"/>
      <c r="D51" s="10" t="s">
        <v>0</v>
      </c>
    </row>
    <row r="52" spans="3:4" ht="15.75" thickBot="1">
      <c r="C52" s="12"/>
      <c r="D52" s="11" t="s">
        <v>0</v>
      </c>
    </row>
    <row r="53" spans="3:4">
      <c r="C53" s="7" t="s">
        <v>18</v>
      </c>
      <c r="D53" s="8" t="s">
        <v>43</v>
      </c>
    </row>
    <row r="54" spans="3:4">
      <c r="C54" s="9" t="s">
        <v>18</v>
      </c>
      <c r="D54" s="10" t="s">
        <v>44</v>
      </c>
    </row>
    <row r="55" spans="3:4">
      <c r="C55" s="9" t="s">
        <v>18</v>
      </c>
      <c r="D55" s="10" t="s">
        <v>45</v>
      </c>
    </row>
    <row r="56" spans="3:4">
      <c r="C56" s="9" t="s">
        <v>18</v>
      </c>
      <c r="D56" s="10" t="s">
        <v>46</v>
      </c>
    </row>
    <row r="57" spans="3:4">
      <c r="C57" s="9"/>
      <c r="D57" s="10" t="s">
        <v>0</v>
      </c>
    </row>
    <row r="58" spans="3:4">
      <c r="C58" s="9"/>
      <c r="D58" s="10" t="s">
        <v>0</v>
      </c>
    </row>
    <row r="59" spans="3:4">
      <c r="C59" s="9"/>
      <c r="D59" s="10" t="s">
        <v>0</v>
      </c>
    </row>
    <row r="60" spans="3:4" ht="15.75" thickBot="1">
      <c r="C60" s="12"/>
      <c r="D60" s="1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SNU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kss</cp:lastModifiedBy>
  <cp:lastPrinted>2018-12-17T06:26:25Z</cp:lastPrinted>
  <dcterms:created xsi:type="dcterms:W3CDTF">2018-11-12T12:40:09Z</dcterms:created>
  <dcterms:modified xsi:type="dcterms:W3CDTF">2019-07-10T08:05:32Z</dcterms:modified>
</cp:coreProperties>
</file>