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15345" windowHeight="4410" tabRatio="754"/>
  </bookViews>
  <sheets>
    <sheet name="Титульний аркуш" sheetId="9" r:id="rId1"/>
    <sheet name="Курс 1 (освітня складова)" sheetId="2" r:id="rId2"/>
    <sheet name="Курс 2 (освітня складова)" sheetId="5" r:id="rId3"/>
    <sheet name="Довідник" sheetId="3" r:id="rId4"/>
    <sheet name="Перелік ОКВВ" sheetId="4" r:id="rId5"/>
  </sheets>
  <definedNames>
    <definedName name="Кредит">Довідник!$C$2</definedName>
    <definedName name="_xlnm.Print_Area" localSheetId="1">'Курс 1 (освітня складова)'!$A$1:$L$32</definedName>
    <definedName name="_xlnm.Print_Area" localSheetId="2">'Курс 2 (освітня складова)'!$A$1:$L$34</definedName>
    <definedName name="_xlnm.Print_Area" localSheetId="0">'Титульний аркуш'!$A$1:$BI$39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5" l="1"/>
  <c r="B17" i="5"/>
  <c r="D17" i="5"/>
  <c r="E17" i="5"/>
  <c r="F17" i="5"/>
  <c r="G17" i="5"/>
  <c r="H17" i="5"/>
  <c r="I17" i="5"/>
  <c r="J17" i="5"/>
  <c r="K17" i="5"/>
  <c r="L17" i="5"/>
  <c r="A18" i="5"/>
  <c r="B18" i="5"/>
  <c r="D18" i="5"/>
  <c r="E18" i="5"/>
  <c r="F18" i="5"/>
  <c r="G18" i="5"/>
  <c r="H18" i="5"/>
  <c r="I18" i="5"/>
  <c r="J18" i="5"/>
  <c r="K18" i="5"/>
  <c r="L18" i="5"/>
  <c r="A28" i="5"/>
  <c r="B28" i="5"/>
  <c r="D28" i="5"/>
  <c r="E28" i="5"/>
  <c r="F28" i="5"/>
  <c r="G28" i="5"/>
  <c r="H28" i="5"/>
  <c r="I28" i="5"/>
  <c r="J28" i="5"/>
  <c r="K28" i="5"/>
  <c r="L28" i="5"/>
  <c r="A29" i="5"/>
  <c r="B29" i="5"/>
  <c r="D29" i="5"/>
  <c r="E29" i="5"/>
  <c r="F29" i="5"/>
  <c r="G29" i="5"/>
  <c r="H29" i="5"/>
  <c r="I29" i="5"/>
  <c r="J29" i="5"/>
  <c r="K29" i="5"/>
  <c r="L29" i="5"/>
  <c r="BC29" i="9" l="1"/>
  <c r="BD29" i="9"/>
  <c r="BE29" i="9"/>
  <c r="BF29" i="9"/>
  <c r="BG29" i="9"/>
  <c r="BB29" i="9"/>
  <c r="BH26" i="9" l="1"/>
  <c r="BH27" i="9"/>
  <c r="BH28" i="9"/>
  <c r="BH29" i="9"/>
  <c r="BH25" i="9"/>
  <c r="F8" i="4" l="1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E8" i="4"/>
  <c r="J8" i="4" s="1"/>
  <c r="E9" i="4"/>
  <c r="E10" i="4"/>
  <c r="E11" i="4"/>
  <c r="E12" i="4"/>
  <c r="E13" i="4"/>
  <c r="E14" i="4"/>
  <c r="E15" i="4"/>
  <c r="E16" i="4"/>
  <c r="E17" i="4"/>
  <c r="E18" i="4"/>
  <c r="E19" i="4"/>
  <c r="E20" i="4"/>
  <c r="J20" i="4" s="1"/>
  <c r="E21" i="4"/>
  <c r="E22" i="4"/>
  <c r="E7" i="4"/>
  <c r="F7" i="4"/>
  <c r="N29" i="5" l="1"/>
  <c r="N18" i="5"/>
  <c r="J22" i="4"/>
  <c r="J18" i="4"/>
  <c r="J14" i="4"/>
  <c r="J16" i="4"/>
  <c r="N17" i="5"/>
  <c r="N28" i="5"/>
  <c r="J12" i="4"/>
  <c r="J10" i="4"/>
  <c r="J21" i="4"/>
  <c r="J19" i="4"/>
  <c r="J17" i="4"/>
  <c r="J15" i="4"/>
  <c r="J13" i="4"/>
  <c r="J11" i="4"/>
  <c r="J9" i="4"/>
  <c r="J7" i="4"/>
</calcChain>
</file>

<file path=xl/sharedStrings.xml><?xml version="1.0" encoding="utf-8"?>
<sst xmlns="http://schemas.openxmlformats.org/spreadsheetml/2006/main" count="239" uniqueCount="145">
  <si>
    <t>Факультети / Інститути</t>
  </si>
  <si>
    <t>Навчально-науковий інститут економіки і управління</t>
  </si>
  <si>
    <t>Навчально-науковий інститут міжнародних відносин</t>
  </si>
  <si>
    <t>Навчально-науковий інститут транспорту і будівництва</t>
  </si>
  <si>
    <t>Факультет інформаційних технологій та електроніки</t>
  </si>
  <si>
    <t>Факультет гуманітарних наук, психології та педагогіки</t>
  </si>
  <si>
    <t>Юридичний факультет</t>
  </si>
  <si>
    <t>Факультет інженерії</t>
  </si>
  <si>
    <t>Шифр за ОПП</t>
  </si>
  <si>
    <t>Форма контролю</t>
  </si>
  <si>
    <t>НАЗВА НАВЧАЛЬНОЇ ДИСЦИПЛІНИ</t>
  </si>
  <si>
    <t>Кількість кредитів ЄКТС</t>
  </si>
  <si>
    <t>Кількість годин</t>
  </si>
  <si>
    <t>загальний обсяг</t>
  </si>
  <si>
    <t>аудиторних</t>
  </si>
  <si>
    <t>самостійна робота</t>
  </si>
  <si>
    <t>всього</t>
  </si>
  <si>
    <t>у тому числі:</t>
  </si>
  <si>
    <t>лекції</t>
  </si>
  <si>
    <t>лабораторні</t>
  </si>
  <si>
    <t>практичні</t>
  </si>
  <si>
    <t>Викладач</t>
  </si>
  <si>
    <t>Обов'язкові освітні компоненти</t>
  </si>
  <si>
    <t>Вибіркові освітні компоненти</t>
  </si>
  <si>
    <t>Код кафедри</t>
  </si>
  <si>
    <t>І</t>
  </si>
  <si>
    <t>З</t>
  </si>
  <si>
    <t>КР</t>
  </si>
  <si>
    <t>КП</t>
  </si>
  <si>
    <t>ДЗ</t>
  </si>
  <si>
    <t>Кредит</t>
  </si>
  <si>
    <t>Дисципілна вільного вибору 1</t>
  </si>
  <si>
    <t>Дисципілна вільного вибору 2</t>
  </si>
  <si>
    <t>Дисципілна вільного вибору 3</t>
  </si>
  <si>
    <t>Дисципілна вільного вибору 4</t>
  </si>
  <si>
    <t>Дисципілна вільного вибору 5</t>
  </si>
  <si>
    <t>Дисципілна вільного вибору 6</t>
  </si>
  <si>
    <t>Дисципілна вільного вибору 7</t>
  </si>
  <si>
    <t>Дисципілна вільного вибору 8</t>
  </si>
  <si>
    <t>Дисципілна вільного вибору 9</t>
  </si>
  <si>
    <t>Дисципілна вільного вибору 10</t>
  </si>
  <si>
    <t>Дисципілна вільного вибору 11</t>
  </si>
  <si>
    <t>Дисципілна вільного вибору 12</t>
  </si>
  <si>
    <t>Дисципілна вільного вибору 13</t>
  </si>
  <si>
    <t>Дисципілна вільного вибору 14</t>
  </si>
  <si>
    <t>Дисципілна вільного вибору 15</t>
  </si>
  <si>
    <t>Дисципілна вільного вибору 16</t>
  </si>
  <si>
    <t>Іванов І.І.</t>
  </si>
  <si>
    <t>Петров П.П.</t>
  </si>
  <si>
    <t>Сидоров С.С.</t>
  </si>
  <si>
    <t>КАФ1</t>
  </si>
  <si>
    <t>КАФ2</t>
  </si>
  <si>
    <t>КАФ3</t>
  </si>
  <si>
    <t>КВВ1</t>
  </si>
  <si>
    <t>КВВ2</t>
  </si>
  <si>
    <t>КВВ3</t>
  </si>
  <si>
    <t>КВВ4</t>
  </si>
  <si>
    <t>КВВ5</t>
  </si>
  <si>
    <t>КВВ6</t>
  </si>
  <si>
    <t>КВВ7</t>
  </si>
  <si>
    <t>КВВ8</t>
  </si>
  <si>
    <t>КВВ9</t>
  </si>
  <si>
    <t>КВВ10</t>
  </si>
  <si>
    <t>КВВ11</t>
  </si>
  <si>
    <t>КВВ12</t>
  </si>
  <si>
    <t>КВВ13</t>
  </si>
  <si>
    <t>КВВ14</t>
  </si>
  <si>
    <t>КВВ15</t>
  </si>
  <si>
    <t>КВВ16</t>
  </si>
  <si>
    <t>Статус вибору</t>
  </si>
  <si>
    <t xml:space="preserve">З планом ознайомлений та погоджуюсь: </t>
  </si>
  <si>
    <t>прізвище, ім'я, по-батькові</t>
  </si>
  <si>
    <t>прізвище та ініціали</t>
  </si>
  <si>
    <t>підпис</t>
  </si>
  <si>
    <t>вчений ступінь, вчене звання, прізвище, ім'я, по-батькові</t>
  </si>
  <si>
    <t>Термін навчання:</t>
  </si>
  <si>
    <t>За умови наявності:</t>
  </si>
  <si>
    <t>Міністерство освіти і науки України</t>
  </si>
  <si>
    <t>Східноукраїнський національний університет імені Володимира Даля</t>
  </si>
  <si>
    <t xml:space="preserve">Галузь знань  </t>
  </si>
  <si>
    <t>шифр</t>
  </si>
  <si>
    <t>назва</t>
  </si>
  <si>
    <t>Спеціальність</t>
  </si>
  <si>
    <t>За програмою</t>
  </si>
  <si>
    <t>Форма навчання</t>
  </si>
  <si>
    <t>Рік прийому</t>
  </si>
  <si>
    <t>І. Графік навчального процесу (як приклад)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</si>
  <si>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</si>
  <si>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</si>
  <si>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</si>
  <si>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</si>
  <si>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</si>
  <si>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</si>
  <si>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</si>
  <si>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</si>
  <si>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</si>
  <si>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</si>
  <si>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</si>
  <si>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</si>
  <si>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</si>
  <si>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</si>
  <si>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Канікули</t>
  </si>
  <si>
    <t>Всього</t>
  </si>
  <si>
    <t>::</t>
  </si>
  <si>
    <t>ІІ</t>
  </si>
  <si>
    <t>ІІІ</t>
  </si>
  <si>
    <t>ІV</t>
  </si>
  <si>
    <t>П</t>
  </si>
  <si>
    <t>//</t>
  </si>
  <si>
    <t>Разом</t>
  </si>
  <si>
    <t>ТЕОРЕТИЧНЕ НАВЧАННЯ</t>
  </si>
  <si>
    <t>ЕКЗАМЕНАЦІЙНА СЕСІЯ</t>
  </si>
  <si>
    <t xml:space="preserve"> =</t>
  </si>
  <si>
    <t>КАНІКУЛИ</t>
  </si>
  <si>
    <t>М.П.</t>
  </si>
  <si>
    <t>Факультет/Інститут</t>
  </si>
  <si>
    <t>НАЗВА ОСВІТНЬОЇ КОПОНЕНТИ</t>
  </si>
  <si>
    <t>ПЕДАГОГІЧНА ПРАКТИКА</t>
  </si>
  <si>
    <t>ЗВІТУВАННЯ</t>
  </si>
  <si>
    <t>Практика</t>
  </si>
  <si>
    <t>Звітування</t>
  </si>
  <si>
    <t>ПІДГОТОВКА ДИСЕРТАЦІЇ PhD</t>
  </si>
  <si>
    <t>ступеня магістр</t>
  </si>
  <si>
    <t>доктор філософії</t>
  </si>
  <si>
    <t>Освітня складова на 1-й курс 20__ / 20__ н.р.</t>
  </si>
  <si>
    <t>Освітня складова на 2-й курс 20__ / 20__ н.р.</t>
  </si>
  <si>
    <t>Обсяг освітньої складової:</t>
  </si>
  <si>
    <t>1 семестр - ___ кредитів ЄКТС</t>
  </si>
  <si>
    <t>2 семестр - ___ кредитів ЄКТС</t>
  </si>
  <si>
    <t>1 семестр - __ кредитів ЄКТС</t>
  </si>
  <si>
    <t>2 семестр - __ кредитів ЄКТС</t>
  </si>
  <si>
    <t>Екзам. сесія</t>
  </si>
  <si>
    <t>Теор. навч.</t>
  </si>
  <si>
    <t>Підг. дисерт.</t>
  </si>
  <si>
    <t>кредитів ЄКТС</t>
  </si>
  <si>
    <t>Аспірант:</t>
  </si>
  <si>
    <t>Науковий керівник:</t>
  </si>
  <si>
    <t>науковий ступінь, вчене звання, прізвище та ініціали</t>
  </si>
  <si>
    <t>ІНДИВІДУАЛЬНИЙ НАВЧАЛЬНИЙ ПЛАН АСПІРАНТА</t>
  </si>
  <si>
    <t>Тема диссертаційної роботи:</t>
  </si>
  <si>
    <t>аспірант</t>
  </si>
  <si>
    <t>науковий керівник</t>
  </si>
  <si>
    <t>роки</t>
  </si>
  <si>
    <t>Гарант освітньо-наукової програми:</t>
  </si>
  <si>
    <t>Науковий ступінь: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</si>
</sst>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 Unicode MS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sz val="14"/>
      <name val="Calibri"/>
      <family val="2"/>
      <charset val="204"/>
    </font>
    <font>
      <sz val="8"/>
      <name val="Calibri"/>
      <family val="2"/>
      <charset val="204"/>
    </font>
    <font>
      <b/>
      <u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2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3"/>
      <name val="Calibri"/>
      <family val="2"/>
      <charset val="204"/>
    </font>
    <font>
      <sz val="11"/>
      <name val="Arial Cyr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8"/>
      <name val="Calibri"/>
      <family val="2"/>
      <charset val="204"/>
    </font>
    <font>
      <sz val="9"/>
      <name val="Calibri"/>
      <family val="2"/>
      <charset val="204"/>
    </font>
    <font>
      <b/>
      <u/>
      <sz val="8"/>
      <name val="Calibri"/>
      <family val="2"/>
      <charset val="204"/>
    </font>
    <font>
      <sz val="2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20"/>
      <name val="Calibri"/>
      <family val="2"/>
      <charset val="204"/>
    </font>
    <font>
      <b/>
      <sz val="16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25" fillId="0" borderId="0"/>
  </cellStyleXfs>
  <cellXfs count="25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/>
    <xf numFmtId="0" fontId="3" fillId="2" borderId="3" xfId="0" applyFont="1" applyFill="1" applyBorder="1" applyAlignment="1">
      <alignment horizontal="left"/>
    </xf>
    <xf numFmtId="0" fontId="9" fillId="0" borderId="0" xfId="0" applyFont="1"/>
    <xf numFmtId="0" fontId="9" fillId="0" borderId="3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3" fillId="0" borderId="0" xfId="1" applyFont="1"/>
    <xf numFmtId="0" fontId="14" fillId="0" borderId="0" xfId="1" applyFont="1"/>
    <xf numFmtId="0" fontId="15" fillId="0" borderId="0" xfId="1" applyFont="1"/>
    <xf numFmtId="0" fontId="16" fillId="0" borderId="0" xfId="1" applyFont="1"/>
    <xf numFmtId="0" fontId="18" fillId="0" borderId="0" xfId="1" applyFont="1" applyAlignment="1" applyProtection="1">
      <alignment vertical="top"/>
      <protection locked="0"/>
    </xf>
    <xf numFmtId="0" fontId="14" fillId="0" borderId="0" xfId="1" applyFont="1" applyBorder="1" applyAlignment="1">
      <alignment horizontal="center"/>
    </xf>
    <xf numFmtId="0" fontId="14" fillId="0" borderId="0" xfId="1" applyFont="1" applyAlignment="1">
      <alignment horizontal="left"/>
    </xf>
    <xf numFmtId="0" fontId="14" fillId="0" borderId="0" xfId="1" applyFont="1" applyAlignment="1">
      <alignment wrapText="1"/>
    </xf>
    <xf numFmtId="0" fontId="14" fillId="0" borderId="0" xfId="1" applyFont="1" applyAlignment="1">
      <alignment vertical="top" wrapText="1"/>
    </xf>
    <xf numFmtId="0" fontId="13" fillId="0" borderId="0" xfId="1" applyFont="1" applyAlignment="1">
      <alignment horizontal="left"/>
    </xf>
    <xf numFmtId="0" fontId="14" fillId="0" borderId="0" xfId="1" applyFont="1" applyBorder="1" applyAlignment="1"/>
    <xf numFmtId="0" fontId="19" fillId="0" borderId="0" xfId="1" applyFont="1"/>
    <xf numFmtId="0" fontId="20" fillId="0" borderId="0" xfId="1" applyFont="1"/>
    <xf numFmtId="0" fontId="20" fillId="0" borderId="0" xfId="1" applyFont="1" applyBorder="1"/>
    <xf numFmtId="0" fontId="21" fillId="0" borderId="0" xfId="1" applyFont="1" applyBorder="1"/>
    <xf numFmtId="0" fontId="20" fillId="0" borderId="0" xfId="1" applyFont="1" applyFill="1"/>
    <xf numFmtId="0" fontId="20" fillId="0" borderId="0" xfId="1" applyFont="1" applyFill="1" applyBorder="1"/>
    <xf numFmtId="0" fontId="21" fillId="0" borderId="0" xfId="1" applyFont="1" applyFill="1" applyBorder="1"/>
    <xf numFmtId="0" fontId="15" fillId="0" borderId="0" xfId="1" applyFont="1" applyAlignment="1">
      <alignment vertical="center"/>
    </xf>
    <xf numFmtId="0" fontId="15" fillId="0" borderId="0" xfId="1" applyFont="1" applyAlignment="1" applyProtection="1">
      <alignment vertical="center"/>
      <protection locked="0"/>
    </xf>
    <xf numFmtId="0" fontId="15" fillId="0" borderId="0" xfId="1" applyFont="1" applyProtection="1">
      <protection locked="0"/>
    </xf>
    <xf numFmtId="0" fontId="13" fillId="0" borderId="0" xfId="2" applyFont="1" applyAlignment="1">
      <alignment horizontal="left" vertical="center"/>
    </xf>
    <xf numFmtId="49" fontId="15" fillId="0" borderId="0" xfId="1" applyNumberFormat="1" applyFont="1" applyAlignment="1" applyProtection="1">
      <alignment vertical="center"/>
      <protection locked="0"/>
    </xf>
    <xf numFmtId="49" fontId="15" fillId="0" borderId="0" xfId="1" applyNumberFormat="1" applyFont="1" applyProtection="1">
      <protection locked="0"/>
    </xf>
    <xf numFmtId="0" fontId="15" fillId="0" borderId="0" xfId="1" applyFont="1" applyAlignment="1"/>
    <xf numFmtId="0" fontId="26" fillId="0" borderId="0" xfId="2" applyFont="1" applyAlignment="1"/>
    <xf numFmtId="0" fontId="17" fillId="0" borderId="0" xfId="1" applyFont="1" applyAlignment="1">
      <alignment vertical="center"/>
    </xf>
    <xf numFmtId="0" fontId="14" fillId="0" borderId="0" xfId="1" applyFont="1" applyAlignment="1">
      <alignment horizontal="center"/>
    </xf>
    <xf numFmtId="0" fontId="18" fillId="0" borderId="7" xfId="1" applyFont="1" applyBorder="1" applyAlignment="1" applyProtection="1">
      <alignment horizontal="center" vertical="center"/>
      <protection locked="0"/>
    </xf>
    <xf numFmtId="0" fontId="13" fillId="0" borderId="0" xfId="1" applyFont="1" applyAlignment="1">
      <alignment horizontal="center"/>
    </xf>
    <xf numFmtId="0" fontId="13" fillId="0" borderId="3" xfId="1" applyFont="1" applyBorder="1" applyAlignment="1" applyProtection="1">
      <alignment horizontal="center" vertical="center"/>
      <protection locked="0"/>
    </xf>
    <xf numFmtId="0" fontId="13" fillId="0" borderId="3" xfId="1" applyFont="1" applyFill="1" applyBorder="1" applyAlignment="1" applyProtection="1">
      <alignment horizontal="center" vertical="center"/>
      <protection locked="0"/>
    </xf>
    <xf numFmtId="0" fontId="30" fillId="0" borderId="3" xfId="1" applyFont="1" applyFill="1" applyBorder="1" applyAlignment="1" applyProtection="1">
      <alignment horizontal="center" vertical="center"/>
      <protection locked="0"/>
    </xf>
    <xf numFmtId="0" fontId="31" fillId="3" borderId="3" xfId="1" applyFont="1" applyFill="1" applyBorder="1" applyAlignment="1" applyProtection="1">
      <alignment horizontal="center" vertical="center"/>
      <protection locked="0"/>
    </xf>
    <xf numFmtId="0" fontId="30" fillId="0" borderId="3" xfId="1" applyFont="1" applyBorder="1" applyAlignment="1" applyProtection="1">
      <alignment horizontal="center" vertical="center"/>
      <protection locked="0"/>
    </xf>
    <xf numFmtId="0" fontId="20" fillId="0" borderId="3" xfId="1" applyFont="1" applyBorder="1" applyAlignment="1" applyProtection="1">
      <alignment horizontal="center" vertical="center"/>
      <protection locked="0"/>
    </xf>
    <xf numFmtId="0" fontId="22" fillId="0" borderId="3" xfId="1" applyFont="1" applyBorder="1" applyAlignment="1" applyProtection="1">
      <alignment horizontal="center" vertical="center"/>
      <protection locked="0"/>
    </xf>
    <xf numFmtId="0" fontId="15" fillId="0" borderId="0" xfId="1" applyFont="1" applyAlignment="1">
      <alignment horizontal="center" vertical="center"/>
    </xf>
    <xf numFmtId="0" fontId="13" fillId="0" borderId="3" xfId="2" applyFont="1" applyBorder="1" applyProtection="1">
      <protection locked="0"/>
    </xf>
    <xf numFmtId="0" fontId="32" fillId="0" borderId="10" xfId="2" applyFont="1" applyBorder="1" applyAlignment="1" applyProtection="1">
      <alignment horizontal="center" vertical="center"/>
      <protection locked="0"/>
    </xf>
    <xf numFmtId="0" fontId="13" fillId="0" borderId="2" xfId="1" applyFont="1" applyBorder="1" applyAlignment="1" applyProtection="1">
      <alignment horizontal="center" vertical="center"/>
      <protection locked="0"/>
    </xf>
    <xf numFmtId="0" fontId="31" fillId="3" borderId="2" xfId="1" applyFont="1" applyFill="1" applyBorder="1" applyAlignment="1" applyProtection="1">
      <alignment horizontal="center" vertical="center"/>
      <protection locked="0"/>
    </xf>
    <xf numFmtId="0" fontId="30" fillId="0" borderId="2" xfId="1" applyFont="1" applyBorder="1" applyAlignment="1" applyProtection="1">
      <alignment horizontal="center" vertical="center"/>
      <protection locked="0"/>
    </xf>
    <xf numFmtId="0" fontId="18" fillId="0" borderId="3" xfId="1" applyFont="1" applyBorder="1" applyAlignment="1" applyProtection="1">
      <alignment horizontal="center" vertical="center"/>
      <protection locked="0"/>
    </xf>
    <xf numFmtId="0" fontId="18" fillId="0" borderId="3" xfId="1" applyFont="1" applyFill="1" applyBorder="1" applyAlignment="1" applyProtection="1">
      <alignment horizontal="center" vertical="center"/>
      <protection locked="0"/>
    </xf>
    <xf numFmtId="0" fontId="33" fillId="0" borderId="3" xfId="1" applyFont="1" applyFill="1" applyBorder="1" applyAlignment="1" applyProtection="1">
      <alignment horizontal="center" vertical="center"/>
      <protection locked="0"/>
    </xf>
    <xf numFmtId="0" fontId="33" fillId="0" borderId="4" xfId="1" applyFont="1" applyFill="1" applyBorder="1" applyAlignment="1" applyProtection="1">
      <alignment horizontal="center" vertical="center"/>
      <protection locked="0"/>
    </xf>
    <xf numFmtId="0" fontId="34" fillId="0" borderId="3" xfId="1" applyFont="1" applyFill="1" applyBorder="1" applyAlignment="1" applyProtection="1">
      <alignment vertical="center"/>
      <protection locked="0"/>
    </xf>
    <xf numFmtId="0" fontId="33" fillId="0" borderId="3" xfId="1" applyFont="1" applyBorder="1" applyAlignment="1" applyProtection="1">
      <alignment horizontal="center" vertical="center"/>
      <protection locked="0"/>
    </xf>
    <xf numFmtId="0" fontId="17" fillId="0" borderId="4" xfId="1" applyFont="1" applyBorder="1" applyAlignment="1" applyProtection="1">
      <alignment horizontal="left" vertical="center"/>
      <protection locked="0"/>
    </xf>
    <xf numFmtId="0" fontId="33" fillId="0" borderId="5" xfId="1" applyFont="1" applyBorder="1" applyAlignment="1" applyProtection="1">
      <alignment horizontal="center" vertical="center"/>
      <protection locked="0"/>
    </xf>
    <xf numFmtId="0" fontId="33" fillId="0" borderId="8" xfId="1" applyFont="1" applyBorder="1" applyAlignment="1" applyProtection="1">
      <alignment horizontal="center" vertical="center"/>
      <protection locked="0"/>
    </xf>
    <xf numFmtId="0" fontId="35" fillId="0" borderId="8" xfId="1" applyFont="1" applyBorder="1" applyAlignment="1" applyProtection="1">
      <alignment horizontal="center" vertical="center"/>
      <protection locked="0"/>
    </xf>
    <xf numFmtId="0" fontId="33" fillId="0" borderId="6" xfId="1" applyFont="1" applyBorder="1" applyAlignment="1" applyProtection="1">
      <alignment horizontal="center" vertical="center"/>
      <protection locked="0"/>
    </xf>
    <xf numFmtId="0" fontId="13" fillId="0" borderId="0" xfId="1" applyFont="1" applyProtection="1">
      <protection locked="0"/>
    </xf>
    <xf numFmtId="0" fontId="14" fillId="0" borderId="0" xfId="2" applyFont="1" applyProtection="1">
      <protection locked="0"/>
    </xf>
    <xf numFmtId="0" fontId="13" fillId="0" borderId="3" xfId="2" applyFont="1" applyBorder="1" applyAlignment="1" applyProtection="1">
      <alignment horizontal="center" vertical="center"/>
      <protection locked="0"/>
    </xf>
    <xf numFmtId="0" fontId="13" fillId="0" borderId="0" xfId="2" applyFont="1" applyBorder="1" applyAlignment="1" applyProtection="1">
      <alignment vertical="center"/>
      <protection locked="0"/>
    </xf>
    <xf numFmtId="0" fontId="13" fillId="0" borderId="0" xfId="2" applyFont="1" applyProtection="1">
      <protection locked="0"/>
    </xf>
    <xf numFmtId="0" fontId="30" fillId="0" borderId="3" xfId="2" applyFont="1" applyBorder="1" applyAlignment="1" applyProtection="1">
      <alignment horizontal="center" vertical="center"/>
      <protection locked="0"/>
    </xf>
    <xf numFmtId="0" fontId="13" fillId="0" borderId="0" xfId="2" applyFont="1" applyBorder="1" applyProtection="1">
      <protection locked="0"/>
    </xf>
    <xf numFmtId="0" fontId="30" fillId="0" borderId="0" xfId="2" applyFont="1" applyProtection="1">
      <protection locked="0"/>
    </xf>
    <xf numFmtId="0" fontId="13" fillId="0" borderId="0" xfId="1" applyFont="1" applyAlignment="1" applyProtection="1">
      <alignment vertical="top" wrapText="1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31" fillId="0" borderId="0" xfId="2" applyFont="1" applyProtection="1">
      <protection locked="0"/>
    </xf>
    <xf numFmtId="0" fontId="31" fillId="0" borderId="0" xfId="2" applyFont="1" applyAlignment="1" applyProtection="1">
      <alignment vertical="center"/>
      <protection locked="0"/>
    </xf>
    <xf numFmtId="0" fontId="25" fillId="0" borderId="0" xfId="2" applyProtection="1">
      <protection locked="0"/>
    </xf>
    <xf numFmtId="0" fontId="14" fillId="0" borderId="0" xfId="1" applyFont="1" applyAlignment="1" applyProtection="1">
      <alignment vertical="top" wrapText="1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7" fillId="0" borderId="0" xfId="1" applyFont="1" applyAlignment="1">
      <alignment horizontal="center" vertical="center"/>
    </xf>
    <xf numFmtId="0" fontId="13" fillId="0" borderId="0" xfId="2" applyFont="1" applyBorder="1" applyAlignment="1" applyProtection="1">
      <alignment horizontal="left"/>
      <protection locked="0"/>
    </xf>
    <xf numFmtId="0" fontId="20" fillId="0" borderId="0" xfId="1" applyFont="1" applyAlignment="1" applyProtection="1">
      <alignment vertical="top" wrapText="1"/>
      <protection locked="0"/>
    </xf>
    <xf numFmtId="0" fontId="20" fillId="0" borderId="0" xfId="1" applyFont="1" applyAlignment="1" applyProtection="1">
      <alignment horizontal="center" vertical="center"/>
      <protection locked="0"/>
    </xf>
    <xf numFmtId="0" fontId="13" fillId="0" borderId="0" xfId="1" applyFont="1" applyAlignment="1">
      <alignment horizontal="center" vertical="center"/>
    </xf>
    <xf numFmtId="0" fontId="13" fillId="0" borderId="3" xfId="2" applyFont="1" applyBorder="1" applyAlignment="1" applyProtection="1">
      <alignment vertical="center"/>
      <protection locked="0"/>
    </xf>
    <xf numFmtId="0" fontId="14" fillId="0" borderId="0" xfId="2" applyFont="1" applyBorder="1" applyProtection="1">
      <protection locked="0"/>
    </xf>
    <xf numFmtId="0" fontId="13" fillId="0" borderId="0" xfId="1" applyFont="1" applyBorder="1" applyProtection="1">
      <protection locked="0"/>
    </xf>
    <xf numFmtId="0" fontId="14" fillId="0" borderId="0" xfId="1" applyFont="1" applyBorder="1" applyProtection="1">
      <protection locked="0"/>
    </xf>
    <xf numFmtId="0" fontId="15" fillId="0" borderId="0" xfId="1" applyFont="1" applyBorder="1" applyProtection="1">
      <protection locked="0"/>
    </xf>
    <xf numFmtId="0" fontId="15" fillId="0" borderId="0" xfId="2" applyFont="1" applyProtection="1">
      <protection locked="0"/>
    </xf>
    <xf numFmtId="0" fontId="39" fillId="0" borderId="0" xfId="2" applyFont="1" applyProtection="1">
      <protection locked="0"/>
    </xf>
    <xf numFmtId="0" fontId="2" fillId="0" borderId="0" xfId="0" applyFont="1" applyProtection="1">
      <protection locked="0"/>
    </xf>
    <xf numFmtId="0" fontId="15" fillId="0" borderId="0" xfId="1" applyFont="1" applyAlignment="1" applyProtection="1">
      <alignment vertical="top" wrapText="1"/>
      <protection locked="0"/>
    </xf>
    <xf numFmtId="0" fontId="15" fillId="0" borderId="0" xfId="2" applyFont="1" applyBorder="1" applyProtection="1">
      <protection locked="0"/>
    </xf>
    <xf numFmtId="0" fontId="36" fillId="0" borderId="0" xfId="1" applyFont="1" applyProtection="1">
      <protection locked="0"/>
    </xf>
    <xf numFmtId="49" fontId="28" fillId="0" borderId="0" xfId="1" applyNumberFormat="1" applyFont="1" applyBorder="1" applyAlignment="1">
      <alignment vertical="top" wrapText="1"/>
    </xf>
    <xf numFmtId="0" fontId="2" fillId="0" borderId="2" xfId="0" applyFont="1" applyBorder="1"/>
    <xf numFmtId="0" fontId="2" fillId="0" borderId="1" xfId="0" applyFont="1" applyBorder="1"/>
    <xf numFmtId="0" fontId="2" fillId="0" borderId="7" xfId="0" applyFont="1" applyFill="1" applyBorder="1"/>
    <xf numFmtId="0" fontId="15" fillId="0" borderId="12" xfId="1" applyFont="1" applyBorder="1"/>
    <xf numFmtId="0" fontId="15" fillId="0" borderId="13" xfId="1" applyFont="1" applyBorder="1"/>
    <xf numFmtId="0" fontId="27" fillId="0" borderId="14" xfId="2" applyFont="1" applyBorder="1" applyAlignment="1"/>
    <xf numFmtId="0" fontId="22" fillId="0" borderId="0" xfId="1" applyFont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protection locked="0"/>
    </xf>
    <xf numFmtId="0" fontId="13" fillId="0" borderId="0" xfId="1" applyFont="1" applyBorder="1" applyAlignment="1" applyProtection="1">
      <protection locked="0"/>
    </xf>
    <xf numFmtId="0" fontId="8" fillId="0" borderId="0" xfId="0" applyFont="1" applyFill="1" applyBorder="1" applyAlignment="1">
      <alignment horizontal="center"/>
    </xf>
    <xf numFmtId="0" fontId="40" fillId="0" borderId="0" xfId="0" applyFont="1"/>
    <xf numFmtId="0" fontId="8" fillId="0" borderId="0" xfId="0" applyFont="1" applyAlignment="1">
      <alignment horizontal="center" vertical="center" wrapText="1"/>
    </xf>
    <xf numFmtId="0" fontId="40" fillId="0" borderId="3" xfId="0" applyFont="1" applyFill="1" applyBorder="1"/>
    <xf numFmtId="0" fontId="40" fillId="0" borderId="3" xfId="0" applyFont="1" applyFill="1" applyBorder="1" applyAlignment="1">
      <alignment horizontal="left"/>
    </xf>
    <xf numFmtId="0" fontId="40" fillId="0" borderId="4" xfId="0" applyFont="1" applyFill="1" applyBorder="1"/>
    <xf numFmtId="0" fontId="40" fillId="0" borderId="0" xfId="0" applyFont="1" applyFill="1" applyBorder="1"/>
    <xf numFmtId="0" fontId="41" fillId="0" borderId="0" xfId="0" applyFont="1" applyAlignment="1">
      <alignment horizontal="center"/>
    </xf>
    <xf numFmtId="0" fontId="41" fillId="0" borderId="0" xfId="0" applyFont="1"/>
    <xf numFmtId="0" fontId="0" fillId="0" borderId="0" xfId="0" applyAlignment="1"/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20" fillId="0" borderId="3" xfId="1" applyFont="1" applyBorder="1" applyAlignment="1" applyProtection="1">
      <alignment horizontal="center" vertical="top"/>
      <protection locked="0"/>
    </xf>
    <xf numFmtId="0" fontId="15" fillId="0" borderId="0" xfId="1" applyFont="1" applyBorder="1" applyAlignment="1"/>
    <xf numFmtId="0" fontId="15" fillId="0" borderId="0" xfId="1" applyFont="1" applyAlignment="1">
      <alignment horizontal="left"/>
    </xf>
    <xf numFmtId="0" fontId="15" fillId="0" borderId="0" xfId="1" applyFont="1" applyAlignment="1">
      <alignment wrapText="1"/>
    </xf>
    <xf numFmtId="0" fontId="15" fillId="0" borderId="0" xfId="1" applyFont="1" applyAlignment="1">
      <alignment vertical="top" wrapText="1"/>
    </xf>
    <xf numFmtId="0" fontId="15" fillId="0" borderId="0" xfId="1" applyFont="1" applyBorder="1" applyAlignment="1" applyProtection="1">
      <protection locked="0"/>
    </xf>
    <xf numFmtId="0" fontId="2" fillId="0" borderId="0" xfId="0" applyFont="1" applyAlignment="1"/>
    <xf numFmtId="0" fontId="15" fillId="0" borderId="0" xfId="1" applyFont="1" applyBorder="1" applyAlignment="1" applyProtection="1">
      <alignment horizontal="left"/>
      <protection locked="0"/>
    </xf>
    <xf numFmtId="0" fontId="15" fillId="0" borderId="0" xfId="1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2" fillId="0" borderId="10" xfId="0" applyFont="1" applyBorder="1" applyAlignment="1">
      <alignment horizontal="center"/>
    </xf>
    <xf numFmtId="0" fontId="15" fillId="0" borderId="10" xfId="1" applyFont="1" applyBorder="1" applyAlignment="1" applyProtection="1">
      <alignment horizontal="center"/>
      <protection locked="0"/>
    </xf>
    <xf numFmtId="0" fontId="41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41" fillId="0" borderId="0" xfId="0" applyFont="1" applyAlignment="1">
      <alignment horizontal="right"/>
    </xf>
    <xf numFmtId="0" fontId="11" fillId="0" borderId="0" xfId="0" applyFont="1" applyBorder="1" applyAlignment="1">
      <alignment horizontal="right" vertical="top"/>
    </xf>
    <xf numFmtId="0" fontId="13" fillId="0" borderId="9" xfId="1" applyFont="1" applyBorder="1" applyAlignment="1" applyProtection="1">
      <alignment horizontal="center" vertical="top"/>
      <protection locked="0"/>
    </xf>
    <xf numFmtId="0" fontId="37" fillId="0" borderId="9" xfId="0" applyFont="1" applyBorder="1" applyAlignment="1">
      <alignment horizontal="center" vertical="top"/>
    </xf>
    <xf numFmtId="0" fontId="37" fillId="0" borderId="9" xfId="0" applyFont="1" applyBorder="1" applyAlignment="1" applyProtection="1">
      <alignment horizontal="center" vertical="top"/>
      <protection locked="0"/>
    </xf>
    <xf numFmtId="0" fontId="13" fillId="0" borderId="0" xfId="1" applyFont="1" applyBorder="1" applyAlignment="1" applyProtection="1">
      <alignment horizontal="center" vertical="top" wrapText="1"/>
      <protection locked="0"/>
    </xf>
    <xf numFmtId="0" fontId="0" fillId="0" borderId="0" xfId="0" applyAlignment="1"/>
    <xf numFmtId="0" fontId="15" fillId="0" borderId="8" xfId="1" applyFont="1" applyBorder="1" applyAlignment="1" applyProtection="1">
      <protection locked="0"/>
    </xf>
    <xf numFmtId="0" fontId="15" fillId="0" borderId="0" xfId="2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8" xfId="0" applyFont="1" applyBorder="1" applyAlignment="1" applyProtection="1">
      <protection locked="0"/>
    </xf>
    <xf numFmtId="0" fontId="0" fillId="0" borderId="8" xfId="0" applyBorder="1" applyAlignment="1"/>
    <xf numFmtId="0" fontId="15" fillId="0" borderId="0" xfId="1" applyFont="1" applyFill="1" applyAlignment="1" applyProtection="1">
      <alignment horizontal="left" vertical="top" wrapText="1"/>
      <protection locked="0"/>
    </xf>
    <xf numFmtId="0" fontId="0" fillId="0" borderId="0" xfId="0" applyFill="1" applyAlignment="1">
      <alignment horizontal="left"/>
    </xf>
    <xf numFmtId="0" fontId="13" fillId="0" borderId="8" xfId="1" applyFont="1" applyBorder="1" applyAlignment="1"/>
    <xf numFmtId="0" fontId="13" fillId="0" borderId="16" xfId="1" applyFont="1" applyBorder="1" applyAlignment="1" applyProtection="1">
      <alignment horizontal="center" vertical="center" textRotation="90"/>
      <protection locked="0"/>
    </xf>
    <xf numFmtId="0" fontId="13" fillId="0" borderId="17" xfId="1" applyFont="1" applyBorder="1" applyAlignment="1" applyProtection="1">
      <alignment horizontal="center" vertical="center" textRotation="90"/>
      <protection locked="0"/>
    </xf>
    <xf numFmtId="0" fontId="20" fillId="0" borderId="4" xfId="1" applyFont="1" applyBorder="1" applyAlignment="1" applyProtection="1">
      <alignment horizontal="center" vertical="center"/>
      <protection locked="0"/>
    </xf>
    <xf numFmtId="0" fontId="20" fillId="0" borderId="5" xfId="1" applyFont="1" applyBorder="1" applyAlignment="1" applyProtection="1">
      <alignment horizontal="center" vertical="center"/>
      <protection locked="0"/>
    </xf>
    <xf numFmtId="0" fontId="20" fillId="0" borderId="6" xfId="1" applyFont="1" applyBorder="1" applyAlignment="1" applyProtection="1">
      <alignment horizontal="center" vertical="center"/>
      <protection locked="0"/>
    </xf>
    <xf numFmtId="0" fontId="29" fillId="0" borderId="6" xfId="0" applyFont="1" applyBorder="1" applyAlignment="1" applyProtection="1">
      <alignment horizontal="center"/>
      <protection locked="0"/>
    </xf>
    <xf numFmtId="0" fontId="20" fillId="0" borderId="3" xfId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49" fontId="13" fillId="0" borderId="2" xfId="1" applyNumberFormat="1" applyFont="1" applyBorder="1" applyAlignment="1" applyProtection="1">
      <alignment horizontal="center" vertical="center" wrapText="1"/>
      <protection locked="0"/>
    </xf>
    <xf numFmtId="49" fontId="13" fillId="0" borderId="7" xfId="1" applyNumberFormat="1" applyFont="1" applyBorder="1" applyAlignment="1" applyProtection="1">
      <alignment horizontal="center" vertical="center" wrapText="1"/>
      <protection locked="0"/>
    </xf>
    <xf numFmtId="49" fontId="13" fillId="0" borderId="3" xfId="1" applyNumberFormat="1" applyFont="1" applyBorder="1" applyAlignment="1" applyProtection="1">
      <alignment horizontal="center" vertical="center" wrapText="1"/>
      <protection locked="0"/>
    </xf>
    <xf numFmtId="49" fontId="13" fillId="0" borderId="0" xfId="1" applyNumberFormat="1" applyFont="1" applyBorder="1" applyAlignment="1" applyProtection="1">
      <alignment horizontal="center" vertical="center" textRotation="90" wrapText="1"/>
      <protection locked="0"/>
    </xf>
    <xf numFmtId="0" fontId="15" fillId="0" borderId="12" xfId="1" applyFont="1" applyBorder="1" applyAlignment="1" applyProtection="1">
      <alignment horizontal="left"/>
      <protection locked="0"/>
    </xf>
    <xf numFmtId="0" fontId="15" fillId="0" borderId="13" xfId="1" applyFont="1" applyBorder="1" applyAlignment="1" applyProtection="1">
      <alignment horizontal="left"/>
      <protection locked="0"/>
    </xf>
    <xf numFmtId="0" fontId="15" fillId="0" borderId="14" xfId="1" applyFont="1" applyBorder="1" applyAlignment="1" applyProtection="1">
      <alignment horizontal="left"/>
      <protection locked="0"/>
    </xf>
    <xf numFmtId="0" fontId="13" fillId="0" borderId="0" xfId="1" applyFont="1" applyBorder="1" applyAlignment="1">
      <alignment horizontal="left" vertical="center"/>
    </xf>
    <xf numFmtId="0" fontId="23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38" fillId="0" borderId="8" xfId="1" applyFont="1" applyBorder="1" applyAlignment="1" applyProtection="1">
      <alignment horizontal="center"/>
      <protection locked="0"/>
    </xf>
    <xf numFmtId="0" fontId="13" fillId="0" borderId="0" xfId="1" applyFont="1" applyAlignment="1">
      <alignment horizontal="left" vertical="center"/>
    </xf>
    <xf numFmtId="0" fontId="13" fillId="0" borderId="11" xfId="1" applyFont="1" applyBorder="1" applyAlignment="1">
      <alignment horizontal="left" vertical="center"/>
    </xf>
    <xf numFmtId="49" fontId="15" fillId="0" borderId="12" xfId="1" applyNumberFormat="1" applyFont="1" applyBorder="1" applyAlignment="1" applyProtection="1">
      <alignment horizontal="left" vertical="center"/>
      <protection locked="0"/>
    </xf>
    <xf numFmtId="49" fontId="15" fillId="0" borderId="13" xfId="1" quotePrefix="1" applyNumberFormat="1" applyFont="1" applyBorder="1" applyAlignment="1" applyProtection="1">
      <alignment horizontal="left" vertical="center"/>
      <protection locked="0"/>
    </xf>
    <xf numFmtId="49" fontId="15" fillId="0" borderId="14" xfId="1" quotePrefix="1" applyNumberFormat="1" applyFont="1" applyBorder="1" applyAlignment="1" applyProtection="1">
      <alignment horizontal="left" vertical="center"/>
      <protection locked="0"/>
    </xf>
    <xf numFmtId="0" fontId="24" fillId="0" borderId="0" xfId="1" applyFont="1" applyFill="1" applyAlignment="1" applyProtection="1">
      <alignment horizontal="center"/>
      <protection locked="0"/>
    </xf>
    <xf numFmtId="0" fontId="0" fillId="0" borderId="0" xfId="0" applyFill="1" applyAlignment="1"/>
    <xf numFmtId="0" fontId="13" fillId="0" borderId="0" xfId="1" applyFont="1" applyAlignment="1" applyProtection="1">
      <alignment horizontal="center" vertical="top"/>
      <protection locked="0"/>
    </xf>
    <xf numFmtId="0" fontId="37" fillId="0" borderId="0" xfId="0" applyFont="1" applyAlignment="1">
      <alignment vertical="top"/>
    </xf>
    <xf numFmtId="0" fontId="15" fillId="0" borderId="15" xfId="1" applyFont="1" applyBorder="1" applyAlignment="1" applyProtection="1">
      <alignment horizontal="left"/>
      <protection locked="0"/>
    </xf>
    <xf numFmtId="0" fontId="15" fillId="0" borderId="18" xfId="1" applyFont="1" applyBorder="1" applyAlignment="1" applyProtection="1">
      <alignment horizontal="left"/>
      <protection locked="0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8" xfId="1" applyFont="1" applyBorder="1" applyAlignment="1" applyProtection="1">
      <alignment horizontal="center" vertical="center"/>
      <protection locked="0"/>
    </xf>
    <xf numFmtId="0" fontId="15" fillId="0" borderId="19" xfId="1" applyFont="1" applyBorder="1" applyAlignment="1" applyProtection="1">
      <alignment horizontal="center" vertical="center"/>
      <protection locked="0"/>
    </xf>
    <xf numFmtId="49" fontId="28" fillId="0" borderId="8" xfId="1" applyNumberFormat="1" applyFont="1" applyBorder="1" applyAlignment="1">
      <alignment vertical="top" wrapText="1"/>
    </xf>
    <xf numFmtId="49" fontId="28" fillId="0" borderId="0" xfId="1" applyNumberFormat="1" applyFont="1" applyBorder="1" applyAlignment="1">
      <alignment vertical="top" wrapText="1"/>
    </xf>
    <xf numFmtId="0" fontId="15" fillId="0" borderId="12" xfId="1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14" fillId="0" borderId="0" xfId="1" applyFont="1" applyAlignment="1">
      <alignment horizontal="center"/>
    </xf>
    <xf numFmtId="0" fontId="14" fillId="0" borderId="0" xfId="1" applyFont="1" applyBorder="1" applyAlignment="1">
      <alignment horizontal="right"/>
    </xf>
    <xf numFmtId="49" fontId="27" fillId="0" borderId="15" xfId="2" applyNumberFormat="1" applyFont="1" applyBorder="1" applyAlignment="1" applyProtection="1">
      <alignment horizontal="left" vertical="center"/>
      <protection locked="0"/>
    </xf>
    <xf numFmtId="49" fontId="27" fillId="0" borderId="18" xfId="2" applyNumberFormat="1" applyFont="1" applyBorder="1" applyAlignment="1" applyProtection="1">
      <alignment horizontal="left" vertical="center"/>
      <protection locked="0"/>
    </xf>
    <xf numFmtId="49" fontId="27" fillId="0" borderId="19" xfId="2" applyNumberFormat="1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14" xfId="0" applyFont="1" applyBorder="1" applyAlignment="1"/>
    <xf numFmtId="0" fontId="15" fillId="0" borderId="10" xfId="1" applyFont="1" applyBorder="1" applyAlignment="1" applyProtection="1">
      <protection locked="0"/>
    </xf>
    <xf numFmtId="0" fontId="0" fillId="0" borderId="10" xfId="0" applyBorder="1" applyAlignment="1"/>
    <xf numFmtId="0" fontId="15" fillId="0" borderId="10" xfId="1" applyFont="1" applyBorder="1" applyAlignment="1" applyProtection="1">
      <alignment horizontal="left" vertical="center"/>
      <protection locked="0"/>
    </xf>
    <xf numFmtId="0" fontId="15" fillId="0" borderId="10" xfId="1" applyFont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15" fillId="0" borderId="0" xfId="1" applyFont="1" applyAlignment="1"/>
    <xf numFmtId="0" fontId="15" fillId="0" borderId="8" xfId="1" applyFont="1" applyBorder="1" applyAlignment="1"/>
    <xf numFmtId="0" fontId="41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10" fillId="0" borderId="9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3">
    <cellStyle name="Обычный" xfId="0" builtinId="0"/>
    <cellStyle name="Обычный 5" xfId="2"/>
    <cellStyle name="Обычный_b_g_new_spets_07_12_3" xfId="1"/>
  </cellStyles>
  <dxfs count="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I39"/>
  <sheetViews>
    <sheetView tabSelected="1" view="pageBreakPreview" zoomScaleNormal="100" zoomScaleSheetLayoutView="100" workbookViewId="0">
      <selection activeCell="K20" sqref="K20"/>
    </sheetView>
  </sheetViews>
  <sheetFormatPr defaultColWidth="7" defaultRowHeight="12.75" x14ac:dyDescent="0.2"/>
  <cols>
    <col min="1" max="1" width="2.85546875" style="24" customWidth="1"/>
    <col min="2" max="48" width="2.7109375" style="24" customWidth="1"/>
    <col min="49" max="49" width="3.140625" style="24" customWidth="1"/>
    <col min="50" max="53" width="2.7109375" style="24" customWidth="1"/>
    <col min="54" max="56" width="6.28515625" style="24" customWidth="1"/>
    <col min="57" max="57" width="7.5703125" style="24" customWidth="1"/>
    <col min="58" max="61" width="6.28515625" style="24" customWidth="1"/>
    <col min="62" max="62" width="7" style="24" customWidth="1"/>
    <col min="63" max="16384" width="7" style="24"/>
  </cols>
  <sheetData>
    <row r="1" spans="1:61" s="26" customFormat="1" ht="21" customHeight="1" x14ac:dyDescent="0.35">
      <c r="A1" s="24"/>
      <c r="B1" s="25"/>
      <c r="C1" s="25"/>
      <c r="D1" s="25"/>
      <c r="E1" s="25"/>
      <c r="F1" s="25"/>
      <c r="G1" s="25"/>
      <c r="H1" s="203"/>
      <c r="I1" s="203"/>
      <c r="J1" s="203"/>
      <c r="K1" s="203"/>
      <c r="L1" s="203"/>
      <c r="M1" s="203"/>
      <c r="N1" s="203"/>
      <c r="O1" s="203"/>
      <c r="P1" s="25"/>
      <c r="Q1" s="25"/>
      <c r="R1" s="25"/>
      <c r="S1" s="25"/>
      <c r="T1" s="25"/>
      <c r="U1" s="25"/>
      <c r="V1" s="25"/>
      <c r="W1" s="25"/>
      <c r="X1" s="25"/>
      <c r="AF1" s="27"/>
      <c r="AO1" s="48" t="s">
        <v>144</v>
      </c>
      <c r="AR1" s="48"/>
      <c r="AS1" s="48"/>
      <c r="AT1" s="48"/>
      <c r="AU1" s="48"/>
      <c r="AV1" s="48"/>
      <c r="AW1" s="132"/>
      <c r="BB1" s="213" t="s">
        <v>123</v>
      </c>
      <c r="BC1" s="212"/>
      <c r="BD1" s="212"/>
      <c r="BE1" s="212"/>
      <c r="BF1" s="137"/>
      <c r="BG1" s="137"/>
      <c r="BH1" s="28"/>
      <c r="BI1" s="28"/>
    </row>
    <row r="2" spans="1:61" s="26" customFormat="1" ht="21" x14ac:dyDescent="0.35">
      <c r="A2" s="24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AO2" s="133" t="s">
        <v>75</v>
      </c>
      <c r="AR2" s="105"/>
      <c r="AS2" s="105"/>
      <c r="AT2" s="105"/>
      <c r="AU2" s="105"/>
      <c r="AV2" s="105"/>
      <c r="AW2" s="105"/>
      <c r="BA2" s="105"/>
      <c r="BB2" s="143">
        <v>4</v>
      </c>
      <c r="BC2" s="208" t="s">
        <v>142</v>
      </c>
      <c r="BD2" s="209"/>
      <c r="BE2" s="210"/>
      <c r="BF2" s="28"/>
      <c r="BG2" s="28"/>
      <c r="BH2" s="28"/>
      <c r="BI2" s="28"/>
    </row>
    <row r="3" spans="1:61" s="26" customFormat="1" ht="21" x14ac:dyDescent="0.35">
      <c r="A3" s="2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9"/>
      <c r="W3" s="29"/>
      <c r="X3" s="29"/>
      <c r="AO3" s="48" t="s">
        <v>76</v>
      </c>
      <c r="AR3" s="134"/>
      <c r="AS3" s="134"/>
      <c r="AT3" s="134"/>
      <c r="AU3" s="134"/>
      <c r="AV3" s="134"/>
      <c r="AW3" s="135"/>
      <c r="BB3" s="214" t="s">
        <v>122</v>
      </c>
      <c r="BC3" s="215"/>
      <c r="BD3" s="215"/>
      <c r="BE3" s="215"/>
      <c r="BF3" s="138"/>
      <c r="BG3" s="117"/>
      <c r="BH3" s="117"/>
      <c r="BI3" s="32"/>
    </row>
    <row r="4" spans="1:61" s="26" customFormat="1" ht="21" x14ac:dyDescent="0.35">
      <c r="A4" s="3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34"/>
      <c r="V4" s="34"/>
      <c r="W4" s="34"/>
      <c r="X4" s="34"/>
      <c r="AM4" s="35"/>
      <c r="AO4" s="26" t="s">
        <v>126</v>
      </c>
      <c r="AS4" s="134"/>
      <c r="AT4" s="134"/>
      <c r="AU4" s="134"/>
      <c r="AV4" s="134"/>
      <c r="AW4" s="134"/>
      <c r="AY4" s="136"/>
      <c r="AZ4" s="136"/>
      <c r="BA4" s="139"/>
      <c r="BB4" s="142"/>
      <c r="BC4" s="211" t="s">
        <v>134</v>
      </c>
      <c r="BD4" s="212"/>
      <c r="BE4" s="212"/>
      <c r="BF4" s="141"/>
      <c r="BG4" s="118"/>
      <c r="BH4" s="118"/>
      <c r="BI4" s="31"/>
    </row>
    <row r="5" spans="1:61" s="26" customFormat="1" ht="21" x14ac:dyDescent="0.35">
      <c r="A5" s="24"/>
      <c r="AM5" s="35"/>
      <c r="AR5" s="30"/>
      <c r="AS5" s="30"/>
      <c r="AT5" s="30"/>
      <c r="AU5" s="30"/>
      <c r="AV5" s="30"/>
      <c r="AW5" s="30"/>
      <c r="BI5" s="30"/>
    </row>
    <row r="6" spans="1:61" s="36" customFormat="1" ht="18.75" x14ac:dyDescent="0.3">
      <c r="B6" s="37"/>
      <c r="C6" s="38"/>
      <c r="D6" s="39"/>
      <c r="E6" s="40"/>
      <c r="F6" s="41"/>
      <c r="G6" s="40"/>
      <c r="H6" s="40"/>
      <c r="I6" s="40"/>
      <c r="J6" s="40"/>
      <c r="K6" s="40"/>
      <c r="L6" s="39"/>
      <c r="M6" s="181" t="s">
        <v>77</v>
      </c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</row>
    <row r="7" spans="1:61" s="26" customFormat="1" ht="21" x14ac:dyDescent="0.35">
      <c r="M7" s="182" t="s">
        <v>78</v>
      </c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</row>
    <row r="8" spans="1:61" s="26" customFormat="1" ht="26.25" x14ac:dyDescent="0.4">
      <c r="M8" s="189" t="s">
        <v>138</v>
      </c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</row>
    <row r="9" spans="1:61" s="26" customFormat="1" ht="26.25" x14ac:dyDescent="0.4">
      <c r="M9" s="183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</row>
    <row r="10" spans="1:61" x14ac:dyDescent="0.2">
      <c r="M10" s="191" t="s">
        <v>71</v>
      </c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</row>
    <row r="12" spans="1:61" ht="21" x14ac:dyDescent="0.35">
      <c r="A12" s="216" t="s">
        <v>139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217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</row>
    <row r="13" spans="1:61" ht="21" x14ac:dyDescent="0.35">
      <c r="A13" s="4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217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</row>
    <row r="14" spans="1:61" ht="21" x14ac:dyDescent="0.35">
      <c r="O14" s="217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</row>
    <row r="16" spans="1:61" s="26" customFormat="1" ht="21" x14ac:dyDescent="0.35">
      <c r="G16" s="42" t="s">
        <v>79</v>
      </c>
      <c r="H16" s="42"/>
      <c r="I16" s="42"/>
      <c r="J16" s="42"/>
      <c r="K16" s="42"/>
      <c r="L16" s="42"/>
      <c r="M16" s="42"/>
      <c r="N16" s="42"/>
      <c r="O16" s="184" t="s">
        <v>80</v>
      </c>
      <c r="P16" s="185"/>
      <c r="Q16" s="186"/>
      <c r="R16" s="187"/>
      <c r="S16" s="187"/>
      <c r="T16" s="187"/>
      <c r="U16" s="187"/>
      <c r="V16" s="187"/>
      <c r="W16" s="188"/>
      <c r="X16" s="43"/>
      <c r="Y16" s="44"/>
      <c r="Z16" s="44"/>
      <c r="AA16" s="44"/>
      <c r="AB16" s="45" t="s">
        <v>81</v>
      </c>
      <c r="AC16" s="45"/>
      <c r="AD16" s="177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9"/>
    </row>
    <row r="17" spans="1:61" s="26" customFormat="1" ht="21" x14ac:dyDescent="0.35">
      <c r="G17" s="42" t="s">
        <v>82</v>
      </c>
      <c r="H17" s="42"/>
      <c r="I17" s="42"/>
      <c r="J17" s="42"/>
      <c r="K17" s="42"/>
      <c r="L17" s="42"/>
      <c r="M17" s="42"/>
      <c r="N17" s="42"/>
      <c r="O17" s="184" t="s">
        <v>80</v>
      </c>
      <c r="P17" s="185"/>
      <c r="Q17" s="186"/>
      <c r="R17" s="187"/>
      <c r="S17" s="187"/>
      <c r="T17" s="187"/>
      <c r="U17" s="187"/>
      <c r="V17" s="187"/>
      <c r="W17" s="188"/>
      <c r="X17" s="46"/>
      <c r="Y17" s="47"/>
      <c r="Z17" s="47"/>
      <c r="AA17" s="47"/>
      <c r="AB17" s="45" t="s">
        <v>81</v>
      </c>
      <c r="AC17" s="45"/>
      <c r="AD17" s="177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9"/>
    </row>
    <row r="18" spans="1:61" s="26" customFormat="1" ht="21" x14ac:dyDescent="0.35">
      <c r="G18" s="42" t="s">
        <v>83</v>
      </c>
      <c r="H18" s="42"/>
      <c r="I18" s="42"/>
      <c r="J18" s="42"/>
      <c r="K18" s="42"/>
      <c r="L18" s="42"/>
      <c r="M18" s="42"/>
      <c r="N18" s="42"/>
      <c r="O18" s="180"/>
      <c r="P18" s="180"/>
      <c r="Q18" s="46"/>
      <c r="R18" s="46"/>
      <c r="S18" s="46"/>
      <c r="T18" s="46"/>
      <c r="U18" s="46"/>
      <c r="V18" s="46"/>
      <c r="W18" s="46"/>
      <c r="X18" s="46"/>
      <c r="Y18" s="47"/>
      <c r="Z18" s="47"/>
      <c r="AA18" s="47"/>
      <c r="AB18" s="45" t="s">
        <v>81</v>
      </c>
      <c r="AC18" s="45"/>
      <c r="AD18" s="193"/>
      <c r="AE18" s="194"/>
      <c r="AF18" s="194"/>
      <c r="AG18" s="194"/>
      <c r="AH18" s="194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9"/>
    </row>
    <row r="19" spans="1:61" s="26" customFormat="1" ht="21" x14ac:dyDescent="0.35">
      <c r="G19" s="48" t="s">
        <v>84</v>
      </c>
      <c r="H19" s="48"/>
      <c r="I19" s="48"/>
      <c r="J19" s="48"/>
      <c r="K19" s="48"/>
      <c r="L19" s="48"/>
      <c r="M19" s="48"/>
      <c r="N19" s="48"/>
      <c r="O19" s="48"/>
      <c r="P19" s="49"/>
      <c r="Q19" s="205"/>
      <c r="R19" s="206"/>
      <c r="S19" s="206"/>
      <c r="T19" s="206"/>
      <c r="U19" s="206"/>
      <c r="V19" s="206"/>
      <c r="W19" s="206"/>
      <c r="X19" s="206"/>
      <c r="Y19" s="206"/>
      <c r="Z19" s="206"/>
      <c r="AA19" s="207"/>
      <c r="AB19" s="113" t="s">
        <v>85</v>
      </c>
      <c r="AC19" s="114"/>
      <c r="AD19" s="114"/>
      <c r="AE19" s="114"/>
      <c r="AF19" s="114"/>
      <c r="AG19" s="114"/>
      <c r="AH19" s="115"/>
      <c r="AI19" s="195"/>
      <c r="AJ19" s="196"/>
      <c r="AK19" s="196"/>
      <c r="AL19" s="196"/>
      <c r="AM19" s="196"/>
      <c r="AN19" s="197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</row>
    <row r="20" spans="1:61" s="26" customFormat="1" ht="21" customHeight="1" x14ac:dyDescent="0.35">
      <c r="G20" s="26" t="s">
        <v>115</v>
      </c>
      <c r="Q20" s="200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2"/>
      <c r="BG20" s="109"/>
      <c r="BH20" s="109"/>
      <c r="BI20" s="109"/>
    </row>
    <row r="21" spans="1:61" s="26" customFormat="1" ht="21" customHeight="1" x14ac:dyDescent="0.35">
      <c r="BB21" s="109"/>
      <c r="BC21" s="109"/>
      <c r="BD21" s="109"/>
      <c r="BE21" s="109"/>
      <c r="BF21" s="109"/>
      <c r="BG21" s="109"/>
      <c r="BH21" s="109"/>
      <c r="BI21" s="109"/>
    </row>
    <row r="22" spans="1:61" s="26" customFormat="1" ht="21" customHeight="1" x14ac:dyDescent="0.35">
      <c r="A22" s="50" t="s">
        <v>86</v>
      </c>
      <c r="BB22" s="198" t="s">
        <v>87</v>
      </c>
      <c r="BC22" s="198"/>
      <c r="BD22" s="198"/>
      <c r="BE22" s="198"/>
      <c r="BF22" s="198"/>
      <c r="BG22" s="198"/>
      <c r="BH22" s="198"/>
      <c r="BI22" s="199"/>
    </row>
    <row r="23" spans="1:61" s="51" customFormat="1" ht="15.75" customHeight="1" x14ac:dyDescent="0.25">
      <c r="A23" s="164" t="s">
        <v>88</v>
      </c>
      <c r="B23" s="166" t="s">
        <v>90</v>
      </c>
      <c r="C23" s="167"/>
      <c r="D23" s="167"/>
      <c r="E23" s="167"/>
      <c r="F23" s="172"/>
      <c r="G23" s="166" t="s">
        <v>91</v>
      </c>
      <c r="H23" s="167"/>
      <c r="I23" s="167"/>
      <c r="J23" s="172"/>
      <c r="K23" s="166" t="s">
        <v>92</v>
      </c>
      <c r="L23" s="167"/>
      <c r="M23" s="167"/>
      <c r="N23" s="167"/>
      <c r="O23" s="172"/>
      <c r="P23" s="166" t="s">
        <v>93</v>
      </c>
      <c r="Q23" s="167"/>
      <c r="R23" s="167"/>
      <c r="S23" s="172"/>
      <c r="T23" s="166" t="s">
        <v>94</v>
      </c>
      <c r="U23" s="167"/>
      <c r="V23" s="167"/>
      <c r="W23" s="169"/>
      <c r="X23" s="166" t="s">
        <v>95</v>
      </c>
      <c r="Y23" s="167"/>
      <c r="Z23" s="167"/>
      <c r="AA23" s="169"/>
      <c r="AB23" s="131"/>
      <c r="AC23" s="166" t="s">
        <v>96</v>
      </c>
      <c r="AD23" s="167"/>
      <c r="AE23" s="167"/>
      <c r="AF23" s="172"/>
      <c r="AG23" s="166" t="s">
        <v>97</v>
      </c>
      <c r="AH23" s="167"/>
      <c r="AI23" s="167"/>
      <c r="AJ23" s="172"/>
      <c r="AK23" s="170" t="s">
        <v>98</v>
      </c>
      <c r="AL23" s="171"/>
      <c r="AM23" s="171"/>
      <c r="AN23" s="171"/>
      <c r="AO23" s="140"/>
      <c r="AP23" s="170" t="s">
        <v>99</v>
      </c>
      <c r="AQ23" s="170"/>
      <c r="AR23" s="170"/>
      <c r="AS23" s="171"/>
      <c r="AT23" s="166" t="s">
        <v>100</v>
      </c>
      <c r="AU23" s="167"/>
      <c r="AV23" s="167"/>
      <c r="AW23" s="168"/>
      <c r="AX23" s="166" t="s">
        <v>89</v>
      </c>
      <c r="AY23" s="167"/>
      <c r="AZ23" s="167"/>
      <c r="BA23" s="168"/>
      <c r="BB23" s="173" t="s">
        <v>132</v>
      </c>
      <c r="BC23" s="173" t="s">
        <v>131</v>
      </c>
      <c r="BD23" s="173" t="s">
        <v>119</v>
      </c>
      <c r="BE23" s="173" t="s">
        <v>133</v>
      </c>
      <c r="BF23" s="173" t="s">
        <v>120</v>
      </c>
      <c r="BG23" s="173" t="s">
        <v>101</v>
      </c>
      <c r="BH23" s="175" t="s">
        <v>102</v>
      </c>
      <c r="BI23" s="176"/>
    </row>
    <row r="24" spans="1:61" s="53" customFormat="1" x14ac:dyDescent="0.2">
      <c r="A24" s="165"/>
      <c r="B24" s="52">
        <v>1</v>
      </c>
      <c r="C24" s="52">
        <v>2</v>
      </c>
      <c r="D24" s="52">
        <v>3</v>
      </c>
      <c r="E24" s="52">
        <v>4</v>
      </c>
      <c r="F24" s="52">
        <v>5</v>
      </c>
      <c r="G24" s="52">
        <v>6</v>
      </c>
      <c r="H24" s="52">
        <v>7</v>
      </c>
      <c r="I24" s="52">
        <v>8</v>
      </c>
      <c r="J24" s="52">
        <v>9</v>
      </c>
      <c r="K24" s="52">
        <v>10</v>
      </c>
      <c r="L24" s="52">
        <v>11</v>
      </c>
      <c r="M24" s="52">
        <v>12</v>
      </c>
      <c r="N24" s="52">
        <v>13</v>
      </c>
      <c r="O24" s="52">
        <v>14</v>
      </c>
      <c r="P24" s="52">
        <v>15</v>
      </c>
      <c r="Q24" s="52">
        <v>16</v>
      </c>
      <c r="R24" s="52">
        <v>17</v>
      </c>
      <c r="S24" s="52">
        <v>18</v>
      </c>
      <c r="T24" s="52">
        <v>19</v>
      </c>
      <c r="U24" s="52">
        <v>20</v>
      </c>
      <c r="V24" s="52">
        <v>21</v>
      </c>
      <c r="W24" s="52">
        <v>22</v>
      </c>
      <c r="X24" s="52">
        <v>23</v>
      </c>
      <c r="Y24" s="52">
        <v>24</v>
      </c>
      <c r="Z24" s="52">
        <v>25</v>
      </c>
      <c r="AA24" s="52">
        <v>26</v>
      </c>
      <c r="AB24" s="52">
        <v>27</v>
      </c>
      <c r="AC24" s="52">
        <v>28</v>
      </c>
      <c r="AD24" s="52">
        <v>29</v>
      </c>
      <c r="AE24" s="52">
        <v>30</v>
      </c>
      <c r="AF24" s="52">
        <v>31</v>
      </c>
      <c r="AG24" s="52">
        <v>32</v>
      </c>
      <c r="AH24" s="52">
        <v>33</v>
      </c>
      <c r="AI24" s="52">
        <v>34</v>
      </c>
      <c r="AJ24" s="52">
        <v>35</v>
      </c>
      <c r="AK24" s="52">
        <v>36</v>
      </c>
      <c r="AL24" s="52">
        <v>37</v>
      </c>
      <c r="AM24" s="52">
        <v>38</v>
      </c>
      <c r="AN24" s="52">
        <v>39</v>
      </c>
      <c r="AO24" s="52">
        <v>40</v>
      </c>
      <c r="AP24" s="52">
        <v>41</v>
      </c>
      <c r="AQ24" s="52">
        <v>42</v>
      </c>
      <c r="AR24" s="52">
        <v>43</v>
      </c>
      <c r="AS24" s="52">
        <v>44</v>
      </c>
      <c r="AT24" s="52">
        <v>45</v>
      </c>
      <c r="AU24" s="52">
        <v>46</v>
      </c>
      <c r="AV24" s="52">
        <v>47</v>
      </c>
      <c r="AW24" s="52">
        <v>48</v>
      </c>
      <c r="AX24" s="52">
        <v>49</v>
      </c>
      <c r="AY24" s="52">
        <v>50</v>
      </c>
      <c r="AZ24" s="52">
        <v>51</v>
      </c>
      <c r="BA24" s="52">
        <v>52</v>
      </c>
      <c r="BB24" s="174"/>
      <c r="BC24" s="174"/>
      <c r="BD24" s="174"/>
      <c r="BE24" s="174"/>
      <c r="BF24" s="174"/>
      <c r="BG24" s="174"/>
      <c r="BH24" s="175"/>
      <c r="BI24" s="176"/>
    </row>
    <row r="25" spans="1:61" s="61" customFormat="1" ht="21" x14ac:dyDescent="0.25">
      <c r="A25" s="54" t="s">
        <v>25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N25" s="55"/>
      <c r="O25" s="55"/>
      <c r="P25" s="55"/>
      <c r="Q25" s="55"/>
      <c r="R25" s="55"/>
      <c r="S25" s="56"/>
      <c r="T25" s="56"/>
      <c r="U25" s="56"/>
      <c r="V25" s="56"/>
      <c r="W25" s="56"/>
      <c r="X25" s="56"/>
      <c r="Y25" s="56"/>
      <c r="Z25" s="54"/>
      <c r="AA25" s="54"/>
      <c r="AB25" s="54"/>
      <c r="AC25" s="54"/>
      <c r="AD25" s="57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9"/>
      <c r="BC25" s="59"/>
      <c r="BD25" s="59"/>
      <c r="BE25" s="59"/>
      <c r="BF25" s="59"/>
      <c r="BG25" s="59"/>
      <c r="BH25" s="60">
        <f>SUM(BB25:BG25)</f>
        <v>0</v>
      </c>
      <c r="BI25" s="116"/>
    </row>
    <row r="26" spans="1:61" s="61" customFormat="1" ht="21" x14ac:dyDescent="0.25">
      <c r="A26" s="54" t="s">
        <v>104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55"/>
      <c r="O26" s="55"/>
      <c r="P26" s="55"/>
      <c r="Q26" s="55"/>
      <c r="R26" s="55"/>
      <c r="S26" s="56"/>
      <c r="T26" s="56"/>
      <c r="U26" s="56"/>
      <c r="V26" s="56"/>
      <c r="W26" s="56"/>
      <c r="X26" s="56"/>
      <c r="Y26" s="56"/>
      <c r="Z26" s="54"/>
      <c r="AA26" s="54"/>
      <c r="AB26" s="54"/>
      <c r="AC26" s="54"/>
      <c r="AD26" s="57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9"/>
      <c r="BC26" s="59"/>
      <c r="BD26" s="59"/>
      <c r="BE26" s="59"/>
      <c r="BF26" s="59"/>
      <c r="BG26" s="59"/>
      <c r="BH26" s="60">
        <f t="shared" ref="BH26:BH29" si="0">SUM(BB26:BG26)</f>
        <v>0</v>
      </c>
      <c r="BI26" s="116"/>
    </row>
    <row r="27" spans="1:61" s="61" customFormat="1" ht="21" x14ac:dyDescent="0.2">
      <c r="A27" s="54" t="s">
        <v>105</v>
      </c>
      <c r="B27" s="54"/>
      <c r="C27" s="54"/>
      <c r="D27" s="54"/>
      <c r="E27" s="54"/>
      <c r="F27" s="54"/>
      <c r="G27" s="56"/>
      <c r="H27" s="54"/>
      <c r="I27" s="54"/>
      <c r="J27" s="54"/>
      <c r="K27" s="54"/>
      <c r="L27" s="62"/>
      <c r="M27" s="62"/>
      <c r="N27" s="62"/>
      <c r="O27" s="62"/>
      <c r="P27" s="62"/>
      <c r="Q27" s="62"/>
      <c r="R27" s="62"/>
      <c r="S27" s="63"/>
      <c r="T27" s="56"/>
      <c r="U27" s="56"/>
      <c r="V27" s="56"/>
      <c r="W27" s="56"/>
      <c r="X27" s="56"/>
      <c r="Y27" s="56"/>
      <c r="Z27" s="64"/>
      <c r="AA27" s="64"/>
      <c r="AB27" s="64"/>
      <c r="AC27" s="64"/>
      <c r="AD27" s="65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6"/>
      <c r="AQ27" s="66"/>
      <c r="AR27" s="58"/>
      <c r="AS27" s="54"/>
      <c r="AT27" s="54"/>
      <c r="AU27" s="54"/>
      <c r="AV27" s="58"/>
      <c r="AW27" s="58"/>
      <c r="AX27" s="58"/>
      <c r="AY27" s="58"/>
      <c r="AZ27" s="58"/>
      <c r="BA27" s="58"/>
      <c r="BB27" s="59"/>
      <c r="BC27" s="59"/>
      <c r="BD27" s="59"/>
      <c r="BE27" s="59"/>
      <c r="BF27" s="59"/>
      <c r="BG27" s="59"/>
      <c r="BH27" s="60">
        <f t="shared" si="0"/>
        <v>0</v>
      </c>
      <c r="BI27" s="116"/>
    </row>
    <row r="28" spans="1:61" s="61" customFormat="1" ht="21" x14ac:dyDescent="0.25">
      <c r="A28" s="54" t="s">
        <v>106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9"/>
      <c r="T28" s="56"/>
      <c r="U28" s="56"/>
      <c r="V28" s="56"/>
      <c r="W28" s="69"/>
      <c r="X28" s="70"/>
      <c r="Y28" s="56"/>
      <c r="Z28" s="54"/>
      <c r="AA28" s="54"/>
      <c r="AB28" s="71"/>
      <c r="AC28" s="71"/>
      <c r="AD28" s="71"/>
      <c r="AE28" s="56"/>
      <c r="AF28" s="56"/>
      <c r="AG28" s="54"/>
      <c r="AH28" s="54"/>
      <c r="AI28" s="54"/>
      <c r="AJ28" s="54"/>
      <c r="AK28" s="98"/>
      <c r="AL28" s="98"/>
      <c r="AM28" s="98"/>
      <c r="AN28" s="98"/>
      <c r="AO28" s="98"/>
      <c r="AP28" s="98"/>
      <c r="AQ28" s="98"/>
      <c r="AR28" s="98"/>
      <c r="AS28" s="72"/>
      <c r="AT28" s="72"/>
      <c r="AU28" s="72"/>
      <c r="AV28" s="72"/>
      <c r="AW28" s="72"/>
      <c r="AX28" s="72"/>
      <c r="AY28" s="72"/>
      <c r="AZ28" s="72"/>
      <c r="BA28" s="72"/>
      <c r="BB28" s="59"/>
      <c r="BC28" s="59"/>
      <c r="BD28" s="59"/>
      <c r="BE28" s="59"/>
      <c r="BF28" s="59"/>
      <c r="BG28" s="59"/>
      <c r="BH28" s="60">
        <f t="shared" si="0"/>
        <v>0</v>
      </c>
      <c r="BI28" s="116"/>
    </row>
    <row r="29" spans="1:61" s="61" customFormat="1" ht="21" x14ac:dyDescent="0.25">
      <c r="A29" s="73" t="s">
        <v>109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5"/>
      <c r="Z29" s="76"/>
      <c r="AA29" s="76"/>
      <c r="AB29" s="76"/>
      <c r="AC29" s="76"/>
      <c r="AD29" s="76"/>
      <c r="AE29" s="76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4"/>
      <c r="AS29" s="74"/>
      <c r="AT29" s="74"/>
      <c r="AU29" s="74"/>
      <c r="AV29" s="74"/>
      <c r="AW29" s="74"/>
      <c r="AX29" s="74"/>
      <c r="AY29" s="74"/>
      <c r="AZ29" s="74"/>
      <c r="BA29" s="77"/>
      <c r="BB29" s="59">
        <f>SUM(BB25:BB28)</f>
        <v>0</v>
      </c>
      <c r="BC29" s="59">
        <f t="shared" ref="BC29:BG29" si="1">SUM(BC25:BC28)</f>
        <v>0</v>
      </c>
      <c r="BD29" s="59">
        <f t="shared" si="1"/>
        <v>0</v>
      </c>
      <c r="BE29" s="59">
        <f t="shared" si="1"/>
        <v>0</v>
      </c>
      <c r="BF29" s="59">
        <f t="shared" si="1"/>
        <v>0</v>
      </c>
      <c r="BG29" s="59">
        <f t="shared" si="1"/>
        <v>0</v>
      </c>
      <c r="BH29" s="60">
        <f t="shared" si="0"/>
        <v>0</v>
      </c>
      <c r="BI29" s="116"/>
    </row>
    <row r="30" spans="1:61" x14ac:dyDescent="0.2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</row>
    <row r="31" spans="1:61" s="93" customFormat="1" ht="18.75" x14ac:dyDescent="0.25">
      <c r="A31" s="79"/>
      <c r="B31" s="80"/>
      <c r="C31" s="81" t="s">
        <v>110</v>
      </c>
      <c r="D31" s="82"/>
      <c r="E31" s="82"/>
      <c r="F31" s="82"/>
      <c r="G31" s="82"/>
      <c r="H31" s="82"/>
      <c r="I31" s="82"/>
      <c r="J31" s="82"/>
      <c r="K31" s="82"/>
      <c r="L31" s="83" t="s">
        <v>103</v>
      </c>
      <c r="M31" s="84" t="s">
        <v>111</v>
      </c>
      <c r="P31" s="82"/>
      <c r="Q31" s="82"/>
      <c r="R31" s="82"/>
      <c r="S31" s="82"/>
      <c r="T31" s="82"/>
      <c r="U31" s="82"/>
      <c r="V31" s="80" t="s">
        <v>107</v>
      </c>
      <c r="W31" s="84" t="s">
        <v>117</v>
      </c>
      <c r="X31" s="82"/>
      <c r="Y31" s="82"/>
      <c r="Z31" s="82"/>
      <c r="AA31" s="82"/>
      <c r="AD31" s="85"/>
      <c r="AE31" s="86"/>
      <c r="AF31" s="87"/>
      <c r="AG31" s="62" t="s">
        <v>112</v>
      </c>
      <c r="AH31" s="84" t="s">
        <v>113</v>
      </c>
      <c r="AI31" s="88"/>
      <c r="AJ31" s="88"/>
      <c r="AK31" s="89"/>
      <c r="AL31" s="88"/>
      <c r="AM31" s="80" t="s">
        <v>26</v>
      </c>
      <c r="AN31" s="84" t="s">
        <v>118</v>
      </c>
      <c r="AO31" s="88"/>
      <c r="AR31" s="88"/>
      <c r="AT31" s="62" t="s">
        <v>108</v>
      </c>
      <c r="AU31" s="82" t="s">
        <v>121</v>
      </c>
      <c r="AV31" s="90"/>
      <c r="AW31" s="90"/>
      <c r="AX31" s="91"/>
      <c r="AY31" s="91"/>
      <c r="AZ31" s="91"/>
      <c r="BA31" s="91"/>
      <c r="BB31" s="92"/>
      <c r="BC31" s="92"/>
      <c r="BD31" s="92"/>
      <c r="BE31" s="92"/>
      <c r="BF31" s="92"/>
      <c r="BG31" s="92"/>
      <c r="BH31" s="92"/>
      <c r="BI31" s="92"/>
    </row>
    <row r="32" spans="1:61" s="97" customFormat="1" ht="15.75" x14ac:dyDescent="0.25">
      <c r="A32" s="79"/>
      <c r="B32" s="82"/>
      <c r="C32" s="94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2"/>
      <c r="Y32" s="82"/>
      <c r="Z32" s="82"/>
      <c r="AA32" s="82"/>
      <c r="AD32" s="85"/>
      <c r="AE32" s="86"/>
      <c r="AF32" s="87"/>
      <c r="AG32" s="87"/>
      <c r="AH32" s="86"/>
      <c r="AI32" s="86"/>
      <c r="AJ32" s="86"/>
      <c r="AK32" s="86"/>
      <c r="AL32" s="86"/>
      <c r="AM32" s="86"/>
      <c r="AN32" s="87"/>
      <c r="AO32" s="87"/>
      <c r="AP32" s="86"/>
      <c r="AQ32" s="86"/>
      <c r="AR32" s="86"/>
      <c r="AS32" s="86"/>
      <c r="AT32" s="95"/>
      <c r="AU32" s="96"/>
      <c r="AV32" s="87"/>
      <c r="AW32" s="91"/>
      <c r="AX32" s="91"/>
      <c r="AY32" s="91"/>
      <c r="AZ32" s="91"/>
      <c r="BA32" s="91"/>
      <c r="BB32" s="87"/>
      <c r="BC32" s="87"/>
      <c r="BD32" s="87"/>
      <c r="BE32" s="87"/>
      <c r="BF32" s="87"/>
      <c r="BG32" s="87"/>
      <c r="BH32" s="87"/>
      <c r="BI32" s="87"/>
    </row>
    <row r="33" spans="1:61" ht="26.25" x14ac:dyDescent="0.4">
      <c r="A33" s="99"/>
      <c r="B33" s="100"/>
      <c r="C33" s="100"/>
      <c r="D33" s="100"/>
      <c r="E33" s="100"/>
      <c r="F33" s="101"/>
      <c r="G33" s="101"/>
      <c r="H33" s="101"/>
      <c r="I33" s="101"/>
      <c r="J33" s="101"/>
      <c r="K33" s="101"/>
      <c r="L33" s="101"/>
      <c r="M33" s="101"/>
      <c r="BB33" s="78"/>
      <c r="BC33" s="78"/>
      <c r="BD33" s="78"/>
      <c r="BE33" s="78"/>
      <c r="BF33" s="108" t="s">
        <v>114</v>
      </c>
      <c r="BG33" s="78"/>
      <c r="BH33" s="78"/>
      <c r="BI33" s="78"/>
    </row>
    <row r="34" spans="1:61" ht="15.75" x14ac:dyDescent="0.25">
      <c r="A34" s="99"/>
      <c r="B34" s="100"/>
      <c r="C34" s="100"/>
      <c r="D34" s="100"/>
      <c r="E34" s="100"/>
      <c r="F34" s="101"/>
      <c r="G34" s="101"/>
      <c r="H34" s="101"/>
      <c r="I34" s="101"/>
      <c r="J34" s="101"/>
      <c r="K34" s="101"/>
      <c r="L34" s="101"/>
      <c r="M34" s="101"/>
      <c r="BB34" s="78"/>
      <c r="BC34" s="78"/>
      <c r="BD34" s="78"/>
      <c r="BE34" s="78"/>
      <c r="BG34" s="78"/>
      <c r="BH34" s="78"/>
      <c r="BI34" s="78"/>
    </row>
    <row r="35" spans="1:61" ht="21" x14ac:dyDescent="0.35">
      <c r="A35" s="156" t="s">
        <v>143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44"/>
      <c r="BH35" s="44"/>
      <c r="BI35" s="44"/>
    </row>
    <row r="36" spans="1:61" ht="21" x14ac:dyDescent="0.35">
      <c r="A36" s="107"/>
      <c r="B36" s="102"/>
      <c r="S36" s="150" t="s">
        <v>74</v>
      </c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44"/>
      <c r="BH36" s="44"/>
      <c r="BI36" s="44"/>
    </row>
    <row r="37" spans="1:61" ht="21" x14ac:dyDescent="0.35">
      <c r="A37" s="107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3"/>
      <c r="T37" s="103"/>
      <c r="U37" s="103"/>
      <c r="V37" s="103"/>
      <c r="W37" s="103"/>
      <c r="X37" s="104"/>
      <c r="Y37" s="104"/>
      <c r="Z37" s="103"/>
      <c r="AA37" s="103"/>
      <c r="AB37" s="105"/>
      <c r="AC37" s="105"/>
      <c r="AD37" s="103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44"/>
      <c r="BC37" s="44"/>
      <c r="BD37" s="44"/>
      <c r="BE37" s="44"/>
      <c r="BF37" s="44"/>
      <c r="BG37" s="44"/>
      <c r="BH37" s="44"/>
      <c r="BI37" s="44"/>
    </row>
    <row r="38" spans="1:61" ht="21" x14ac:dyDescent="0.35">
      <c r="A38" s="158" t="s">
        <v>135</v>
      </c>
      <c r="B38" s="158"/>
      <c r="C38" s="158"/>
      <c r="D38" s="158"/>
      <c r="E38" s="158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03"/>
      <c r="T38" s="105"/>
      <c r="U38" s="159"/>
      <c r="V38" s="160"/>
      <c r="W38" s="160"/>
      <c r="X38" s="160"/>
      <c r="Y38" s="160"/>
      <c r="AB38" s="161" t="s">
        <v>136</v>
      </c>
      <c r="AC38" s="162"/>
      <c r="AD38" s="162"/>
      <c r="AE38" s="162"/>
      <c r="AF38" s="162"/>
      <c r="AG38" s="162"/>
      <c r="AH38" s="162"/>
      <c r="AI38" s="162"/>
      <c r="AJ38" s="162"/>
      <c r="AK38" s="162"/>
      <c r="AL38" s="163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44"/>
      <c r="BH38" s="44"/>
      <c r="BI38" s="44"/>
    </row>
    <row r="39" spans="1:61" ht="21" customHeight="1" x14ac:dyDescent="0.35">
      <c r="A39" s="102"/>
      <c r="B39" s="102"/>
      <c r="C39" s="102"/>
      <c r="D39" s="102"/>
      <c r="E39" s="102"/>
      <c r="F39" s="150" t="s">
        <v>72</v>
      </c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03"/>
      <c r="T39" s="105"/>
      <c r="U39" s="152" t="s">
        <v>73</v>
      </c>
      <c r="V39" s="151"/>
      <c r="W39" s="151"/>
      <c r="X39" s="151"/>
      <c r="Y39" s="151"/>
      <c r="AH39" s="106"/>
      <c r="AI39" s="106"/>
      <c r="AJ39" s="106"/>
      <c r="AK39" s="106"/>
      <c r="AL39" s="153" t="s">
        <v>137</v>
      </c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44"/>
      <c r="BF39" s="150" t="s">
        <v>73</v>
      </c>
      <c r="BG39" s="151"/>
      <c r="BH39" s="44"/>
      <c r="BI39" s="44"/>
    </row>
  </sheetData>
  <mergeCells count="62">
    <mergeCell ref="BC2:BE2"/>
    <mergeCell ref="BC4:BE4"/>
    <mergeCell ref="BB1:BE1"/>
    <mergeCell ref="BB3:BE3"/>
    <mergeCell ref="G23:J23"/>
    <mergeCell ref="P23:S23"/>
    <mergeCell ref="AG23:AJ23"/>
    <mergeCell ref="AC23:AF23"/>
    <mergeCell ref="K23:O23"/>
    <mergeCell ref="AP23:AS23"/>
    <mergeCell ref="A12:N12"/>
    <mergeCell ref="O12:BH12"/>
    <mergeCell ref="O13:BH13"/>
    <mergeCell ref="O14:BH14"/>
    <mergeCell ref="B4:T4"/>
    <mergeCell ref="H1:O1"/>
    <mergeCell ref="B2:X2"/>
    <mergeCell ref="B3:U3"/>
    <mergeCell ref="O17:P17"/>
    <mergeCell ref="Q17:W17"/>
    <mergeCell ref="Q19:AA19"/>
    <mergeCell ref="BB23:BB24"/>
    <mergeCell ref="AD17:BF17"/>
    <mergeCell ref="O18:P18"/>
    <mergeCell ref="M6:BB6"/>
    <mergeCell ref="M7:BB7"/>
    <mergeCell ref="M9:BB9"/>
    <mergeCell ref="O16:P16"/>
    <mergeCell ref="Q16:W16"/>
    <mergeCell ref="AD16:BF16"/>
    <mergeCell ref="M8:BB8"/>
    <mergeCell ref="M10:BB10"/>
    <mergeCell ref="AD18:BF18"/>
    <mergeCell ref="AI19:AN19"/>
    <mergeCell ref="BB22:BI22"/>
    <mergeCell ref="Q20:AR20"/>
    <mergeCell ref="BC23:BC24"/>
    <mergeCell ref="BD23:BD24"/>
    <mergeCell ref="BH23:BH24"/>
    <mergeCell ref="BI23:BI24"/>
    <mergeCell ref="BE23:BE24"/>
    <mergeCell ref="BF23:BF24"/>
    <mergeCell ref="BG23:BG24"/>
    <mergeCell ref="A23:A24"/>
    <mergeCell ref="AX23:BA23"/>
    <mergeCell ref="T23:W23"/>
    <mergeCell ref="X23:AA23"/>
    <mergeCell ref="AK23:AN23"/>
    <mergeCell ref="AT23:AW23"/>
    <mergeCell ref="B23:F23"/>
    <mergeCell ref="F39:R39"/>
    <mergeCell ref="BF39:BG39"/>
    <mergeCell ref="U39:Y39"/>
    <mergeCell ref="AL39:BD39"/>
    <mergeCell ref="S35:BF35"/>
    <mergeCell ref="S36:BF36"/>
    <mergeCell ref="A35:R35"/>
    <mergeCell ref="A38:E38"/>
    <mergeCell ref="F38:R38"/>
    <mergeCell ref="U38:Y38"/>
    <mergeCell ref="AB38:AK38"/>
    <mergeCell ref="AL38:BD38"/>
  </mergeCells>
  <dataValidations count="3">
    <dataValidation errorStyle="warning" allowBlank="1" showInputMessage="1" showErrorMessage="1" sqref="AY4:BA4 BB1:BB3 BG3:BH4 BC4"/>
    <dataValidation type="list" errorStyle="information" showInputMessage="1" showErrorMessage="1" sqref="Q19">
      <formula1>" ,денна,заочна (дистанційна),вечірня"</formula1>
    </dataValidation>
    <dataValidation type="list" allowBlank="1" showInputMessage="1" showErrorMessage="1" sqref="P19 AH19">
      <formula1>" , денна, заочна (дистанційна), вечірня"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Довідник!$E$2:$E$8</xm:f>
          </x14:formula1>
          <xm:sqref>Q20:AR20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N32"/>
  <sheetViews>
    <sheetView view="pageBreakPreview" topLeftCell="A7" zoomScale="102" zoomScaleNormal="100" zoomScaleSheetLayoutView="102" workbookViewId="0">
      <selection activeCell="J27" sqref="J27"/>
    </sheetView>
  </sheetViews>
  <sheetFormatPr defaultRowHeight="15" x14ac:dyDescent="0.25"/>
  <cols>
    <col min="1" max="1" width="6.140625" style="1" customWidth="1"/>
    <col min="2" max="2" width="5.28515625" style="1" customWidth="1"/>
    <col min="3" max="3" width="40.7109375" style="1" customWidth="1"/>
    <col min="4" max="4" width="6.7109375" style="1" customWidth="1"/>
    <col min="5" max="5" width="8.28515625" style="1" customWidth="1"/>
    <col min="6" max="6" width="7.28515625" style="1" customWidth="1"/>
    <col min="7" max="7" width="6.85546875" style="1" customWidth="1"/>
    <col min="8" max="8" width="7.7109375" style="1" customWidth="1"/>
    <col min="9" max="9" width="4.85546875" style="1" customWidth="1"/>
    <col min="10" max="10" width="6" style="1" customWidth="1"/>
    <col min="11" max="11" width="22.28515625" style="1" customWidth="1"/>
    <col min="12" max="12" width="12.7109375" style="1" customWidth="1"/>
    <col min="13" max="13" width="4.42578125" style="1" customWidth="1"/>
    <col min="14" max="14" width="18" style="1" customWidth="1"/>
    <col min="15" max="16384" width="9.140625" style="1"/>
  </cols>
  <sheetData>
    <row r="1" spans="1:14" ht="15.75" x14ac:dyDescent="0.25">
      <c r="A1" s="221" t="s">
        <v>124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15"/>
    </row>
    <row r="2" spans="1:14" ht="19.5" customHeight="1" x14ac:dyDescent="0.25">
      <c r="A2" s="235" t="s">
        <v>8</v>
      </c>
      <c r="B2" s="232" t="s">
        <v>9</v>
      </c>
      <c r="C2" s="236" t="s">
        <v>116</v>
      </c>
      <c r="D2" s="232" t="s">
        <v>11</v>
      </c>
      <c r="E2" s="233" t="s">
        <v>12</v>
      </c>
      <c r="F2" s="233"/>
      <c r="G2" s="233"/>
      <c r="H2" s="233"/>
      <c r="I2" s="233"/>
      <c r="J2" s="238"/>
      <c r="K2" s="222" t="s">
        <v>21</v>
      </c>
      <c r="L2" s="225" t="s">
        <v>24</v>
      </c>
      <c r="M2" s="16"/>
      <c r="N2" s="120"/>
    </row>
    <row r="3" spans="1:14" x14ac:dyDescent="0.25">
      <c r="A3" s="235"/>
      <c r="B3" s="232"/>
      <c r="C3" s="237"/>
      <c r="D3" s="232"/>
      <c r="E3" s="232" t="s">
        <v>13</v>
      </c>
      <c r="F3" s="233" t="s">
        <v>14</v>
      </c>
      <c r="G3" s="233"/>
      <c r="H3" s="233"/>
      <c r="I3" s="233"/>
      <c r="J3" s="234" t="s">
        <v>15</v>
      </c>
      <c r="K3" s="223"/>
      <c r="L3" s="226"/>
      <c r="M3" s="16"/>
      <c r="N3" s="120"/>
    </row>
    <row r="4" spans="1:14" x14ac:dyDescent="0.25">
      <c r="A4" s="235"/>
      <c r="B4" s="232"/>
      <c r="C4" s="237"/>
      <c r="D4" s="232"/>
      <c r="E4" s="232"/>
      <c r="F4" s="232" t="s">
        <v>16</v>
      </c>
      <c r="G4" s="233" t="s">
        <v>17</v>
      </c>
      <c r="H4" s="233"/>
      <c r="I4" s="233"/>
      <c r="J4" s="234"/>
      <c r="K4" s="223"/>
      <c r="L4" s="226"/>
      <c r="M4" s="16"/>
      <c r="N4" s="120"/>
    </row>
    <row r="5" spans="1:14" x14ac:dyDescent="0.25">
      <c r="A5" s="235"/>
      <c r="B5" s="232"/>
      <c r="C5" s="237"/>
      <c r="D5" s="232"/>
      <c r="E5" s="232"/>
      <c r="F5" s="232"/>
      <c r="G5" s="232" t="s">
        <v>18</v>
      </c>
      <c r="H5" s="232" t="s">
        <v>19</v>
      </c>
      <c r="I5" s="232" t="s">
        <v>20</v>
      </c>
      <c r="J5" s="234"/>
      <c r="K5" s="223"/>
      <c r="L5" s="226"/>
      <c r="M5" s="16"/>
      <c r="N5" s="120"/>
    </row>
    <row r="6" spans="1:14" x14ac:dyDescent="0.25">
      <c r="A6" s="235"/>
      <c r="B6" s="232"/>
      <c r="C6" s="237"/>
      <c r="D6" s="232"/>
      <c r="E6" s="232"/>
      <c r="F6" s="232"/>
      <c r="G6" s="232"/>
      <c r="H6" s="232"/>
      <c r="I6" s="232"/>
      <c r="J6" s="234"/>
      <c r="K6" s="223"/>
      <c r="L6" s="226"/>
      <c r="M6" s="16"/>
      <c r="N6" s="120"/>
    </row>
    <row r="7" spans="1:14" ht="45.75" customHeight="1" x14ac:dyDescent="0.25">
      <c r="A7" s="235"/>
      <c r="B7" s="232"/>
      <c r="C7" s="237"/>
      <c r="D7" s="232"/>
      <c r="E7" s="232"/>
      <c r="F7" s="232"/>
      <c r="G7" s="232"/>
      <c r="H7" s="232"/>
      <c r="I7" s="232"/>
      <c r="J7" s="234"/>
      <c r="K7" s="224"/>
      <c r="L7" s="227"/>
      <c r="M7" s="16"/>
      <c r="N7" s="121" t="s">
        <v>69</v>
      </c>
    </row>
    <row r="8" spans="1:14" x14ac:dyDescent="0.25">
      <c r="A8" s="228" t="s">
        <v>127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119"/>
      <c r="N8" s="120"/>
    </row>
    <row r="9" spans="1:14" ht="15.75" customHeight="1" x14ac:dyDescent="0.25">
      <c r="A9" s="229" t="s">
        <v>22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1"/>
      <c r="M9" s="119"/>
      <c r="N9" s="120"/>
    </row>
    <row r="10" spans="1:14" x14ac:dyDescent="0.25">
      <c r="A10" s="122"/>
      <c r="B10" s="122"/>
      <c r="C10" s="123"/>
      <c r="D10" s="122"/>
      <c r="E10" s="122"/>
      <c r="F10" s="122"/>
      <c r="G10" s="122"/>
      <c r="H10" s="122"/>
      <c r="I10" s="122"/>
      <c r="J10" s="124"/>
      <c r="K10" s="122"/>
      <c r="L10" s="122"/>
      <c r="M10" s="125"/>
      <c r="N10" s="120"/>
    </row>
    <row r="11" spans="1:14" x14ac:dyDescent="0.25">
      <c r="A11" s="122"/>
      <c r="B11" s="122"/>
      <c r="C11" s="123"/>
      <c r="D11" s="122"/>
      <c r="E11" s="122"/>
      <c r="F11" s="122"/>
      <c r="G11" s="122"/>
      <c r="H11" s="122"/>
      <c r="I11" s="122"/>
      <c r="J11" s="124"/>
      <c r="K11" s="122"/>
      <c r="L11" s="122"/>
      <c r="M11" s="125"/>
      <c r="N11" s="120"/>
    </row>
    <row r="12" spans="1:14" x14ac:dyDescent="0.25">
      <c r="A12" s="122"/>
      <c r="B12" s="122"/>
      <c r="C12" s="123"/>
      <c r="D12" s="122"/>
      <c r="E12" s="122"/>
      <c r="F12" s="122"/>
      <c r="G12" s="122"/>
      <c r="H12" s="122"/>
      <c r="I12" s="122"/>
      <c r="J12" s="124"/>
      <c r="K12" s="122"/>
      <c r="L12" s="122"/>
      <c r="M12" s="125"/>
      <c r="N12" s="120"/>
    </row>
    <row r="13" spans="1:14" x14ac:dyDescent="0.25">
      <c r="A13" s="122"/>
      <c r="B13" s="122"/>
      <c r="C13" s="123"/>
      <c r="D13" s="122"/>
      <c r="E13" s="122"/>
      <c r="F13" s="122"/>
      <c r="G13" s="122"/>
      <c r="H13" s="122"/>
      <c r="I13" s="122"/>
      <c r="J13" s="124"/>
      <c r="K13" s="122"/>
      <c r="L13" s="122"/>
      <c r="M13" s="125"/>
      <c r="N13" s="120"/>
    </row>
    <row r="14" spans="1:14" x14ac:dyDescent="0.25">
      <c r="A14" s="122"/>
      <c r="B14" s="122"/>
      <c r="C14" s="123"/>
      <c r="D14" s="122"/>
      <c r="E14" s="122"/>
      <c r="F14" s="122"/>
      <c r="G14" s="122"/>
      <c r="H14" s="122"/>
      <c r="I14" s="122"/>
      <c r="J14" s="124"/>
      <c r="K14" s="122"/>
      <c r="L14" s="122"/>
      <c r="M14" s="125"/>
      <c r="N14" s="120"/>
    </row>
    <row r="15" spans="1:14" x14ac:dyDescent="0.25">
      <c r="A15" s="122"/>
      <c r="B15" s="122"/>
      <c r="C15" s="123"/>
      <c r="D15" s="122"/>
      <c r="E15" s="122"/>
      <c r="F15" s="122"/>
      <c r="G15" s="122"/>
      <c r="H15" s="122"/>
      <c r="I15" s="122"/>
      <c r="J15" s="122"/>
      <c r="K15" s="122"/>
      <c r="L15" s="122"/>
      <c r="M15" s="125"/>
      <c r="N15" s="120"/>
    </row>
    <row r="16" spans="1:14" x14ac:dyDescent="0.25">
      <c r="A16" s="122"/>
      <c r="B16" s="122"/>
      <c r="C16" s="123"/>
      <c r="D16" s="122"/>
      <c r="E16" s="122"/>
      <c r="F16" s="122"/>
      <c r="G16" s="122"/>
      <c r="H16" s="122"/>
      <c r="I16" s="122"/>
      <c r="J16" s="122"/>
      <c r="K16" s="122"/>
      <c r="L16" s="122"/>
      <c r="M16" s="125"/>
      <c r="N16" s="120"/>
    </row>
    <row r="17" spans="1:14" x14ac:dyDescent="0.25">
      <c r="A17" s="122"/>
      <c r="B17" s="122"/>
      <c r="C17" s="123"/>
      <c r="D17" s="122"/>
      <c r="E17" s="122"/>
      <c r="F17" s="122"/>
      <c r="G17" s="122"/>
      <c r="H17" s="122"/>
      <c r="I17" s="122"/>
      <c r="J17" s="122"/>
      <c r="K17" s="122"/>
      <c r="L17" s="122"/>
      <c r="M17" s="125"/>
      <c r="N17" s="120"/>
    </row>
    <row r="18" spans="1:14" x14ac:dyDescent="0.25">
      <c r="A18" s="228" t="s">
        <v>128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119"/>
      <c r="N18" s="120"/>
    </row>
    <row r="19" spans="1:14" ht="15.75" customHeight="1" x14ac:dyDescent="0.25">
      <c r="A19" s="228" t="s">
        <v>22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119"/>
      <c r="N19" s="120"/>
    </row>
    <row r="20" spans="1:14" x14ac:dyDescent="0.25">
      <c r="A20" s="122"/>
      <c r="B20" s="122"/>
      <c r="C20" s="123"/>
      <c r="D20" s="122"/>
      <c r="E20" s="122"/>
      <c r="F20" s="122"/>
      <c r="G20" s="122"/>
      <c r="H20" s="122"/>
      <c r="I20" s="122"/>
      <c r="J20" s="122"/>
      <c r="K20" s="122"/>
      <c r="L20" s="122"/>
      <c r="M20" s="125"/>
      <c r="N20" s="120"/>
    </row>
    <row r="21" spans="1:14" x14ac:dyDescent="0.25">
      <c r="A21" s="122"/>
      <c r="B21" s="122"/>
      <c r="C21" s="123"/>
      <c r="D21" s="122"/>
      <c r="E21" s="122"/>
      <c r="F21" s="122"/>
      <c r="G21" s="122"/>
      <c r="H21" s="122"/>
      <c r="I21" s="122"/>
      <c r="J21" s="122"/>
      <c r="K21" s="122"/>
      <c r="L21" s="122"/>
      <c r="M21" s="125"/>
      <c r="N21" s="120"/>
    </row>
    <row r="22" spans="1:14" x14ac:dyDescent="0.25">
      <c r="A22" s="122"/>
      <c r="B22" s="122"/>
      <c r="C22" s="123"/>
      <c r="D22" s="122"/>
      <c r="E22" s="122"/>
      <c r="F22" s="122"/>
      <c r="G22" s="122"/>
      <c r="H22" s="122"/>
      <c r="I22" s="122"/>
      <c r="J22" s="122"/>
      <c r="K22" s="122"/>
      <c r="L22" s="122"/>
      <c r="M22" s="125"/>
      <c r="N22" s="120"/>
    </row>
    <row r="23" spans="1:14" x14ac:dyDescent="0.25">
      <c r="A23" s="122"/>
      <c r="B23" s="122"/>
      <c r="C23" s="123"/>
      <c r="D23" s="122"/>
      <c r="E23" s="122"/>
      <c r="F23" s="122"/>
      <c r="G23" s="122"/>
      <c r="H23" s="122"/>
      <c r="I23" s="122"/>
      <c r="J23" s="122"/>
      <c r="K23" s="122"/>
      <c r="L23" s="122"/>
      <c r="M23" s="125"/>
      <c r="N23" s="120"/>
    </row>
    <row r="24" spans="1:14" x14ac:dyDescent="0.25">
      <c r="A24" s="122"/>
      <c r="B24" s="122"/>
      <c r="C24" s="123"/>
      <c r="D24" s="122"/>
      <c r="E24" s="122"/>
      <c r="F24" s="122"/>
      <c r="G24" s="122"/>
      <c r="H24" s="122"/>
      <c r="I24" s="122"/>
      <c r="J24" s="122"/>
      <c r="K24" s="122"/>
      <c r="L24" s="122"/>
      <c r="M24" s="125"/>
      <c r="N24" s="120"/>
    </row>
    <row r="25" spans="1:14" x14ac:dyDescent="0.25">
      <c r="A25" s="122"/>
      <c r="B25" s="122"/>
      <c r="C25" s="123"/>
      <c r="D25" s="122"/>
      <c r="E25" s="122"/>
      <c r="F25" s="122"/>
      <c r="G25" s="122"/>
      <c r="H25" s="122"/>
      <c r="I25" s="122"/>
      <c r="J25" s="122"/>
      <c r="K25" s="122"/>
      <c r="L25" s="122"/>
      <c r="M25" s="125"/>
      <c r="N25" s="120"/>
    </row>
    <row r="26" spans="1:14" x14ac:dyDescent="0.25">
      <c r="A26" s="122"/>
      <c r="B26" s="122"/>
      <c r="C26" s="123"/>
      <c r="D26" s="122"/>
      <c r="E26" s="122"/>
      <c r="F26" s="122"/>
      <c r="G26" s="122"/>
      <c r="H26" s="122"/>
      <c r="I26" s="122"/>
      <c r="J26" s="122"/>
      <c r="K26" s="122"/>
      <c r="L26" s="122"/>
      <c r="M26" s="125"/>
      <c r="N26" s="120"/>
    </row>
    <row r="27" spans="1:14" x14ac:dyDescent="0.25">
      <c r="A27" s="122"/>
      <c r="B27" s="122"/>
      <c r="C27" s="123"/>
      <c r="D27" s="122"/>
      <c r="E27" s="122"/>
      <c r="F27" s="122"/>
      <c r="G27" s="122"/>
      <c r="H27" s="122"/>
      <c r="I27" s="122"/>
      <c r="J27" s="122"/>
      <c r="K27" s="122"/>
      <c r="L27" s="122"/>
      <c r="M27" s="125"/>
      <c r="N27" s="120"/>
    </row>
    <row r="29" spans="1:14" ht="15.75" x14ac:dyDescent="0.25">
      <c r="A29" s="239" t="s">
        <v>70</v>
      </c>
      <c r="B29" s="240"/>
      <c r="C29" s="240"/>
      <c r="D29" s="218" t="s">
        <v>140</v>
      </c>
      <c r="E29" s="219"/>
      <c r="F29" s="220"/>
      <c r="G29" s="241"/>
      <c r="H29" s="241"/>
      <c r="I29" s="241"/>
      <c r="J29" s="129"/>
      <c r="K29" s="130"/>
      <c r="L29" s="126"/>
      <c r="M29" s="2"/>
    </row>
    <row r="30" spans="1:14" ht="15.75" x14ac:dyDescent="0.25">
      <c r="A30" s="127"/>
      <c r="B30" s="127"/>
      <c r="C30" s="127"/>
      <c r="D30" s="148"/>
      <c r="E30" s="148"/>
      <c r="F30" s="149"/>
      <c r="G30" s="242" t="s">
        <v>72</v>
      </c>
      <c r="H30" s="243"/>
      <c r="I30" s="243"/>
      <c r="K30" s="23" t="s">
        <v>73</v>
      </c>
      <c r="L30" s="127"/>
    </row>
    <row r="31" spans="1:14" ht="15.75" x14ac:dyDescent="0.25">
      <c r="A31" s="127"/>
      <c r="B31" s="127"/>
      <c r="C31" s="127"/>
      <c r="D31" s="218" t="s">
        <v>141</v>
      </c>
      <c r="E31" s="219"/>
      <c r="F31" s="220"/>
      <c r="G31" s="241"/>
      <c r="H31" s="241"/>
      <c r="I31" s="241"/>
      <c r="J31" s="129"/>
      <c r="K31" s="130"/>
      <c r="L31" s="127"/>
    </row>
    <row r="32" spans="1:14" ht="15.75" x14ac:dyDescent="0.25">
      <c r="A32" s="127"/>
      <c r="B32" s="127"/>
      <c r="C32" s="127"/>
      <c r="F32" s="147"/>
      <c r="G32" s="242" t="s">
        <v>72</v>
      </c>
      <c r="H32" s="243"/>
      <c r="I32" s="243"/>
      <c r="K32" s="23" t="s">
        <v>73</v>
      </c>
      <c r="L32" s="127"/>
    </row>
  </sheetData>
  <mergeCells count="27">
    <mergeCell ref="G30:I30"/>
    <mergeCell ref="G31:I31"/>
    <mergeCell ref="G32:I32"/>
    <mergeCell ref="D31:F31"/>
    <mergeCell ref="C2:C7"/>
    <mergeCell ref="D2:D7"/>
    <mergeCell ref="E2:J2"/>
    <mergeCell ref="A29:C29"/>
    <mergeCell ref="A19:L19"/>
    <mergeCell ref="A18:L18"/>
    <mergeCell ref="G29:I29"/>
    <mergeCell ref="D29:F29"/>
    <mergeCell ref="A1:L1"/>
    <mergeCell ref="K2:K7"/>
    <mergeCell ref="L2:L7"/>
    <mergeCell ref="A8:L8"/>
    <mergeCell ref="A9:L9"/>
    <mergeCell ref="E3:E7"/>
    <mergeCell ref="F3:I3"/>
    <mergeCell ref="J3:J7"/>
    <mergeCell ref="F4:F7"/>
    <mergeCell ref="G4:I4"/>
    <mergeCell ref="G5:G7"/>
    <mergeCell ref="H5:H7"/>
    <mergeCell ref="I5:I7"/>
    <mergeCell ref="A2:A7"/>
    <mergeCell ref="B2:B7"/>
  </mergeCells>
  <conditionalFormatting sqref="C15">
    <cfRule type="duplicateValues" dxfId="8" priority="2"/>
  </conditionalFormatting>
  <conditionalFormatting sqref="C15">
    <cfRule type="duplicateValues" dxfId="7" priority="1"/>
  </conditionalFormatting>
  <printOptions horizontalCentered="1"/>
  <pageMargins left="0.31496062992125984" right="0.31496062992125984" top="0.55118110236220474" bottom="0.35433070866141736" header="0.31496062992125984" footer="0.31496062992125984"/>
  <pageSetup paperSize="9" orientation="landscape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Довідник!$A$2:$A$6</xm:f>
          </x14:formula1>
          <xm:sqref>B10:B17 B20:B27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34"/>
  <sheetViews>
    <sheetView view="pageBreakPreview" topLeftCell="A4" zoomScale="97" zoomScaleNormal="152" zoomScaleSheetLayoutView="97" zoomScalePageLayoutView="85" workbookViewId="0">
      <selection activeCell="C28" sqref="C28:C29"/>
    </sheetView>
  </sheetViews>
  <sheetFormatPr defaultRowHeight="15" x14ac:dyDescent="0.25"/>
  <cols>
    <col min="1" max="1" width="6.140625" style="1" customWidth="1"/>
    <col min="2" max="2" width="5.28515625" style="1" customWidth="1"/>
    <col min="3" max="3" width="40.7109375" style="1" customWidth="1"/>
    <col min="4" max="4" width="6.7109375" style="1" customWidth="1"/>
    <col min="5" max="5" width="8.28515625" style="1" customWidth="1"/>
    <col min="6" max="6" width="7.28515625" style="1" customWidth="1"/>
    <col min="7" max="7" width="6.85546875" style="1" customWidth="1"/>
    <col min="8" max="8" width="7.7109375" style="1" customWidth="1"/>
    <col min="9" max="9" width="4.85546875" style="1" customWidth="1"/>
    <col min="10" max="10" width="6" style="1" customWidth="1"/>
    <col min="11" max="11" width="22.28515625" style="1" customWidth="1"/>
    <col min="12" max="12" width="12.7109375" style="1" customWidth="1"/>
    <col min="13" max="13" width="4.42578125" style="1" customWidth="1"/>
    <col min="14" max="14" width="18.85546875" style="1" customWidth="1"/>
    <col min="15" max="16384" width="9.140625" style="1"/>
  </cols>
  <sheetData>
    <row r="1" spans="1:14" ht="15.75" x14ac:dyDescent="0.25">
      <c r="A1" s="221" t="s">
        <v>125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15"/>
    </row>
    <row r="2" spans="1:14" ht="19.5" customHeight="1" x14ac:dyDescent="0.25">
      <c r="A2" s="235" t="s">
        <v>8</v>
      </c>
      <c r="B2" s="232" t="s">
        <v>9</v>
      </c>
      <c r="C2" s="236" t="s">
        <v>10</v>
      </c>
      <c r="D2" s="232" t="s">
        <v>11</v>
      </c>
      <c r="E2" s="233" t="s">
        <v>12</v>
      </c>
      <c r="F2" s="233"/>
      <c r="G2" s="233"/>
      <c r="H2" s="233"/>
      <c r="I2" s="233"/>
      <c r="J2" s="238"/>
      <c r="K2" s="222" t="s">
        <v>21</v>
      </c>
      <c r="L2" s="225" t="s">
        <v>24</v>
      </c>
      <c r="M2" s="16"/>
    </row>
    <row r="3" spans="1:14" x14ac:dyDescent="0.25">
      <c r="A3" s="235"/>
      <c r="B3" s="232"/>
      <c r="C3" s="237"/>
      <c r="D3" s="232"/>
      <c r="E3" s="232" t="s">
        <v>13</v>
      </c>
      <c r="F3" s="233" t="s">
        <v>14</v>
      </c>
      <c r="G3" s="233"/>
      <c r="H3" s="233"/>
      <c r="I3" s="233"/>
      <c r="J3" s="234" t="s">
        <v>15</v>
      </c>
      <c r="K3" s="223"/>
      <c r="L3" s="226"/>
      <c r="M3" s="16"/>
    </row>
    <row r="4" spans="1:14" x14ac:dyDescent="0.25">
      <c r="A4" s="235"/>
      <c r="B4" s="232"/>
      <c r="C4" s="237"/>
      <c r="D4" s="232"/>
      <c r="E4" s="232"/>
      <c r="F4" s="232" t="s">
        <v>16</v>
      </c>
      <c r="G4" s="233" t="s">
        <v>17</v>
      </c>
      <c r="H4" s="233"/>
      <c r="I4" s="233"/>
      <c r="J4" s="234"/>
      <c r="K4" s="223"/>
      <c r="L4" s="226"/>
      <c r="M4" s="16"/>
    </row>
    <row r="5" spans="1:14" x14ac:dyDescent="0.25">
      <c r="A5" s="235"/>
      <c r="B5" s="232"/>
      <c r="C5" s="237"/>
      <c r="D5" s="232"/>
      <c r="E5" s="232"/>
      <c r="F5" s="232"/>
      <c r="G5" s="232" t="s">
        <v>18</v>
      </c>
      <c r="H5" s="232" t="s">
        <v>19</v>
      </c>
      <c r="I5" s="232" t="s">
        <v>20</v>
      </c>
      <c r="J5" s="234"/>
      <c r="K5" s="223"/>
      <c r="L5" s="226"/>
      <c r="M5" s="16"/>
    </row>
    <row r="6" spans="1:14" x14ac:dyDescent="0.25">
      <c r="A6" s="235"/>
      <c r="B6" s="232"/>
      <c r="C6" s="237"/>
      <c r="D6" s="232"/>
      <c r="E6" s="232"/>
      <c r="F6" s="232"/>
      <c r="G6" s="232"/>
      <c r="H6" s="232"/>
      <c r="I6" s="232"/>
      <c r="J6" s="234"/>
      <c r="K6" s="223"/>
      <c r="L6" s="226"/>
      <c r="M6" s="16"/>
    </row>
    <row r="7" spans="1:14" ht="45.75" customHeight="1" x14ac:dyDescent="0.25">
      <c r="A7" s="235"/>
      <c r="B7" s="232"/>
      <c r="C7" s="237"/>
      <c r="D7" s="232"/>
      <c r="E7" s="232"/>
      <c r="F7" s="232"/>
      <c r="G7" s="232"/>
      <c r="H7" s="232"/>
      <c r="I7" s="232"/>
      <c r="J7" s="234"/>
      <c r="K7" s="224"/>
      <c r="L7" s="227"/>
      <c r="M7" s="16"/>
      <c r="N7" s="20" t="s">
        <v>69</v>
      </c>
    </row>
    <row r="8" spans="1:14" x14ac:dyDescent="0.25">
      <c r="A8" s="247" t="s">
        <v>129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17"/>
    </row>
    <row r="9" spans="1:14" ht="15.75" customHeight="1" x14ac:dyDescent="0.25">
      <c r="A9" s="244" t="s">
        <v>22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6"/>
      <c r="M9" s="17"/>
    </row>
    <row r="10" spans="1:14" x14ac:dyDescent="0.25">
      <c r="A10" s="9"/>
      <c r="B10" s="9"/>
      <c r="C10" s="10"/>
      <c r="D10" s="9"/>
      <c r="E10" s="9"/>
      <c r="F10" s="9"/>
      <c r="G10" s="9"/>
      <c r="H10" s="9"/>
      <c r="I10" s="9"/>
      <c r="J10" s="11"/>
      <c r="K10" s="9"/>
      <c r="L10" s="9"/>
      <c r="M10" s="18"/>
    </row>
    <row r="11" spans="1:14" x14ac:dyDescent="0.25">
      <c r="A11" s="9"/>
      <c r="B11" s="9"/>
      <c r="C11" s="10"/>
      <c r="D11" s="9"/>
      <c r="E11" s="9"/>
      <c r="F11" s="9"/>
      <c r="G11" s="9"/>
      <c r="H11" s="9"/>
      <c r="I11" s="9"/>
      <c r="J11" s="11"/>
      <c r="K11" s="9"/>
      <c r="L11" s="9"/>
      <c r="M11" s="18"/>
    </row>
    <row r="12" spans="1:14" x14ac:dyDescent="0.25">
      <c r="A12" s="9"/>
      <c r="B12" s="9"/>
      <c r="C12" s="10"/>
      <c r="D12" s="9"/>
      <c r="E12" s="9"/>
      <c r="F12" s="9"/>
      <c r="G12" s="9"/>
      <c r="H12" s="9"/>
      <c r="I12" s="9"/>
      <c r="J12" s="11"/>
      <c r="K12" s="9"/>
      <c r="L12" s="9"/>
      <c r="M12" s="18"/>
    </row>
    <row r="13" spans="1:14" x14ac:dyDescent="0.25">
      <c r="A13" s="9"/>
      <c r="B13" s="9"/>
      <c r="C13" s="10"/>
      <c r="D13" s="9"/>
      <c r="E13" s="9"/>
      <c r="F13" s="9"/>
      <c r="G13" s="9"/>
      <c r="H13" s="9"/>
      <c r="I13" s="9"/>
      <c r="J13" s="9"/>
      <c r="K13" s="9"/>
      <c r="L13" s="9"/>
      <c r="M13" s="18"/>
    </row>
    <row r="14" spans="1:14" x14ac:dyDescent="0.25">
      <c r="A14" s="9"/>
      <c r="B14" s="9"/>
      <c r="C14" s="10"/>
      <c r="D14" s="9"/>
      <c r="E14" s="9"/>
      <c r="F14" s="9"/>
      <c r="G14" s="9"/>
      <c r="H14" s="9"/>
      <c r="I14" s="9"/>
      <c r="J14" s="9"/>
      <c r="K14" s="9"/>
      <c r="L14" s="9"/>
      <c r="M14" s="18"/>
    </row>
    <row r="15" spans="1:14" x14ac:dyDescent="0.25">
      <c r="A15" s="9"/>
      <c r="B15" s="9"/>
      <c r="C15" s="10"/>
      <c r="D15" s="9"/>
      <c r="E15" s="9"/>
      <c r="F15" s="9"/>
      <c r="G15" s="9"/>
      <c r="H15" s="9"/>
      <c r="I15" s="9"/>
      <c r="J15" s="9"/>
      <c r="K15" s="9"/>
      <c r="L15" s="9"/>
      <c r="M15" s="18"/>
    </row>
    <row r="16" spans="1:14" x14ac:dyDescent="0.25">
      <c r="A16" s="247" t="s">
        <v>23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17"/>
    </row>
    <row r="17" spans="1:14" ht="15.75" x14ac:dyDescent="0.3">
      <c r="A17" s="14" t="e">
        <f>INDEX('Перелік ОКВВ'!A$7:A$22,MATCH($C17,'Перелік ОКВВ'!$C$7:$C$22,0),0)</f>
        <v>#N/A</v>
      </c>
      <c r="B17" s="14" t="e">
        <f>INDEX('Перелік ОКВВ'!B$7:B$22,MATCH($C17,'Перелік ОКВВ'!$C$7:$C$22,0),0)</f>
        <v>#N/A</v>
      </c>
      <c r="C17" s="12"/>
      <c r="D17" s="14" t="e">
        <f>INDEX('Перелік ОКВВ'!D$7:D$22,MATCH($C17,'Перелік ОКВВ'!$C$7:$C$22,0),0)</f>
        <v>#N/A</v>
      </c>
      <c r="E17" s="14" t="e">
        <f>INDEX('Перелік ОКВВ'!E$7:E$22,MATCH($C17,'Перелік ОКВВ'!$C$7:$C$22,0),0)</f>
        <v>#N/A</v>
      </c>
      <c r="F17" s="14" t="e">
        <f>INDEX('Перелік ОКВВ'!F$7:F$22,MATCH($C17,'Перелік ОКВВ'!$C$7:$C$22,0),0)</f>
        <v>#N/A</v>
      </c>
      <c r="G17" s="14" t="e">
        <f>INDEX('Перелік ОКВВ'!G$7:G$22,MATCH($C17,'Перелік ОКВВ'!$C$7:$C$22,0),0)</f>
        <v>#N/A</v>
      </c>
      <c r="H17" s="14" t="e">
        <f>INDEX('Перелік ОКВВ'!H$7:H$22,MATCH($C17,'Перелік ОКВВ'!$C$7:$C$22,0),0)</f>
        <v>#N/A</v>
      </c>
      <c r="I17" s="14" t="e">
        <f>INDEX('Перелік ОКВВ'!I$7:I$22,MATCH($C17,'Перелік ОКВВ'!$C$7:$C$22,0),0)</f>
        <v>#N/A</v>
      </c>
      <c r="J17" s="14" t="e">
        <f>INDEX('Перелік ОКВВ'!J$7:J$22,MATCH($C17,'Перелік ОКВВ'!$C$7:$C$22,0),0)</f>
        <v>#N/A</v>
      </c>
      <c r="K17" s="14" t="e">
        <f>INDEX('Перелік ОКВВ'!K$7:K$22,MATCH($C17,'Перелік ОКВВ'!$C$7:$C$22,0),0)</f>
        <v>#N/A</v>
      </c>
      <c r="L17" s="14" t="e">
        <f>INDEX('Перелік ОКВВ'!L$7:L$22,MATCH($C17,'Перелік ОКВВ'!$C$7:$C$22,0),0)</f>
        <v>#N/A</v>
      </c>
      <c r="M17" s="19"/>
      <c r="N17" s="13" t="e">
        <f>IF(OR(SUMPRODUCT(--EXACT('Курс 1 (освітня складова)'!$A$1:'Курс 1 (освітня складова)'!$A$28,$A17))&gt;0,SUMPRODUCT(--EXACT('Курс 2 (освітня складова)'!$A$1:'Курс 2 (освітня складова)'!$A$30,$A17))&gt;1),"Була обрана раніше!","OK!")</f>
        <v>#N/A</v>
      </c>
    </row>
    <row r="18" spans="1:14" ht="15.75" x14ac:dyDescent="0.3">
      <c r="A18" s="14" t="e">
        <f>INDEX('Перелік ОКВВ'!A$7:A$22,MATCH($C18,'Перелік ОКВВ'!$C$7:$C$22,0),0)</f>
        <v>#N/A</v>
      </c>
      <c r="B18" s="14" t="e">
        <f>INDEX('Перелік ОКВВ'!B$7:B$22,MATCH($C18,'Перелік ОКВВ'!$C$7:$C$22,0),0)</f>
        <v>#N/A</v>
      </c>
      <c r="C18" s="12"/>
      <c r="D18" s="14" t="e">
        <f>INDEX('Перелік ОКВВ'!D$7:D$22,MATCH($C18,'Перелік ОКВВ'!$C$7:$C$22,0),0)</f>
        <v>#N/A</v>
      </c>
      <c r="E18" s="14" t="e">
        <f>INDEX('Перелік ОКВВ'!E$7:E$22,MATCH($C18,'Перелік ОКВВ'!$C$7:$C$22,0),0)</f>
        <v>#N/A</v>
      </c>
      <c r="F18" s="14" t="e">
        <f>INDEX('Перелік ОКВВ'!F$7:F$22,MATCH($C18,'Перелік ОКВВ'!$C$7:$C$22,0),0)</f>
        <v>#N/A</v>
      </c>
      <c r="G18" s="14" t="e">
        <f>INDEX('Перелік ОКВВ'!G$7:G$22,MATCH($C18,'Перелік ОКВВ'!$C$7:$C$22,0),0)</f>
        <v>#N/A</v>
      </c>
      <c r="H18" s="14" t="e">
        <f>INDEX('Перелік ОКВВ'!H$7:H$22,MATCH($C18,'Перелік ОКВВ'!$C$7:$C$22,0),0)</f>
        <v>#N/A</v>
      </c>
      <c r="I18" s="14" t="e">
        <f>INDEX('Перелік ОКВВ'!I$7:I$22,MATCH($C18,'Перелік ОКВВ'!$C$7:$C$22,0),0)</f>
        <v>#N/A</v>
      </c>
      <c r="J18" s="14" t="e">
        <f>INDEX('Перелік ОКВВ'!J$7:J$22,MATCH($C18,'Перелік ОКВВ'!$C$7:$C$22,0),0)</f>
        <v>#N/A</v>
      </c>
      <c r="K18" s="14" t="e">
        <f>INDEX('Перелік ОКВВ'!K$7:K$22,MATCH($C18,'Перелік ОКВВ'!$C$7:$C$22,0),0)</f>
        <v>#N/A</v>
      </c>
      <c r="L18" s="14" t="e">
        <f>INDEX('Перелік ОКВВ'!L$7:L$22,MATCH($C18,'Перелік ОКВВ'!$C$7:$C$22,0),0)</f>
        <v>#N/A</v>
      </c>
      <c r="M18" s="19"/>
      <c r="N18" s="13" t="e">
        <f>IF(OR(SUMPRODUCT(--EXACT('Курс 1 (освітня складова)'!$A$1:'Курс 1 (освітня складова)'!$A$28,$A18))&gt;0,SUMPRODUCT(--EXACT('Курс 2 (освітня складова)'!$A$1:'Курс 2 (освітня складова)'!$A$30,$A18))&gt;1),"Була обрана раніше!","OK!")</f>
        <v>#N/A</v>
      </c>
    </row>
    <row r="19" spans="1:14" x14ac:dyDescent="0.25">
      <c r="A19" s="247" t="s">
        <v>130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17"/>
    </row>
    <row r="20" spans="1:14" ht="15.75" customHeight="1" x14ac:dyDescent="0.25">
      <c r="A20" s="247" t="s">
        <v>22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17"/>
    </row>
    <row r="21" spans="1:14" x14ac:dyDescent="0.25">
      <c r="A21" s="9"/>
      <c r="B21" s="9"/>
      <c r="C21" s="10"/>
      <c r="D21" s="9"/>
      <c r="E21" s="9"/>
      <c r="F21" s="9"/>
      <c r="G21" s="9"/>
      <c r="H21" s="9"/>
      <c r="I21" s="9"/>
      <c r="J21" s="9"/>
      <c r="K21" s="9"/>
      <c r="L21" s="9"/>
      <c r="M21" s="18"/>
    </row>
    <row r="22" spans="1:14" x14ac:dyDescent="0.25">
      <c r="A22" s="9"/>
      <c r="B22" s="9"/>
      <c r="C22" s="10"/>
      <c r="D22" s="9"/>
      <c r="E22" s="9"/>
      <c r="F22" s="9"/>
      <c r="G22" s="9"/>
      <c r="H22" s="9"/>
      <c r="I22" s="9"/>
      <c r="J22" s="9"/>
      <c r="K22" s="9"/>
      <c r="L22" s="9"/>
      <c r="M22" s="18"/>
    </row>
    <row r="23" spans="1:14" x14ac:dyDescent="0.25">
      <c r="A23" s="9"/>
      <c r="B23" s="9"/>
      <c r="C23" s="10"/>
      <c r="D23" s="9"/>
      <c r="E23" s="9"/>
      <c r="F23" s="9"/>
      <c r="G23" s="9"/>
      <c r="H23" s="9"/>
      <c r="I23" s="9"/>
      <c r="J23" s="9"/>
      <c r="K23" s="9"/>
      <c r="L23" s="9"/>
      <c r="M23" s="18"/>
    </row>
    <row r="24" spans="1:14" x14ac:dyDescent="0.25">
      <c r="A24" s="9"/>
      <c r="B24" s="9"/>
      <c r="C24" s="10"/>
      <c r="D24" s="9"/>
      <c r="E24" s="9"/>
      <c r="F24" s="9"/>
      <c r="G24" s="9"/>
      <c r="H24" s="9"/>
      <c r="I24" s="9"/>
      <c r="J24" s="9"/>
      <c r="K24" s="9"/>
      <c r="L24" s="9"/>
      <c r="M24" s="18"/>
    </row>
    <row r="25" spans="1:14" x14ac:dyDescent="0.25">
      <c r="A25" s="9"/>
      <c r="B25" s="9"/>
      <c r="C25" s="10"/>
      <c r="D25" s="9"/>
      <c r="E25" s="9"/>
      <c r="F25" s="9"/>
      <c r="G25" s="9"/>
      <c r="H25" s="9"/>
      <c r="I25" s="9"/>
      <c r="J25" s="9"/>
      <c r="K25" s="9"/>
      <c r="L25" s="9"/>
      <c r="M25" s="18"/>
    </row>
    <row r="26" spans="1:14" x14ac:dyDescent="0.25">
      <c r="A26" s="9"/>
      <c r="B26" s="9"/>
      <c r="C26" s="10"/>
      <c r="D26" s="9"/>
      <c r="E26" s="9"/>
      <c r="F26" s="9"/>
      <c r="G26" s="9"/>
      <c r="H26" s="9"/>
      <c r="I26" s="9"/>
      <c r="J26" s="9"/>
      <c r="K26" s="9"/>
      <c r="L26" s="9"/>
      <c r="M26" s="18"/>
    </row>
    <row r="27" spans="1:14" x14ac:dyDescent="0.25">
      <c r="A27" s="247" t="s">
        <v>23</v>
      </c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17"/>
    </row>
    <row r="28" spans="1:14" ht="15.75" x14ac:dyDescent="0.3">
      <c r="A28" s="14" t="e">
        <f>INDEX('Перелік ОКВВ'!A$7:A$22,MATCH($C28,'Перелік ОКВВ'!$C$7:$C$22,0),0)</f>
        <v>#N/A</v>
      </c>
      <c r="B28" s="14" t="e">
        <f>INDEX('Перелік ОКВВ'!B$7:B$22,MATCH($C28,'Перелік ОКВВ'!$C$7:$C$22,0),0)</f>
        <v>#N/A</v>
      </c>
      <c r="C28" s="12"/>
      <c r="D28" s="14" t="e">
        <f>INDEX('Перелік ОКВВ'!D$7:D$22,MATCH($C28,'Перелік ОКВВ'!$C$7:$C$22,0),0)</f>
        <v>#N/A</v>
      </c>
      <c r="E28" s="14" t="e">
        <f>INDEX('Перелік ОКВВ'!E$7:E$22,MATCH($C28,'Перелік ОКВВ'!$C$7:$C$22,0),0)</f>
        <v>#N/A</v>
      </c>
      <c r="F28" s="14" t="e">
        <f>INDEX('Перелік ОКВВ'!F$7:F$22,MATCH($C28,'Перелік ОКВВ'!$C$7:$C$22,0),0)</f>
        <v>#N/A</v>
      </c>
      <c r="G28" s="14" t="e">
        <f>INDEX('Перелік ОКВВ'!G$7:G$22,MATCH($C28,'Перелік ОКВВ'!$C$7:$C$22,0),0)</f>
        <v>#N/A</v>
      </c>
      <c r="H28" s="14" t="e">
        <f>INDEX('Перелік ОКВВ'!H$7:H$22,MATCH($C28,'Перелік ОКВВ'!$C$7:$C$22,0),0)</f>
        <v>#N/A</v>
      </c>
      <c r="I28" s="14" t="e">
        <f>INDEX('Перелік ОКВВ'!I$7:I$22,MATCH($C28,'Перелік ОКВВ'!$C$7:$C$22,0),0)</f>
        <v>#N/A</v>
      </c>
      <c r="J28" s="14" t="e">
        <f>INDEX('Перелік ОКВВ'!J$7:J$22,MATCH($C28,'Перелік ОКВВ'!$C$7:$C$22,0),0)</f>
        <v>#N/A</v>
      </c>
      <c r="K28" s="14" t="e">
        <f>INDEX('Перелік ОКВВ'!K$7:K$22,MATCH($C28,'Перелік ОКВВ'!$C$7:$C$22,0),0)</f>
        <v>#N/A</v>
      </c>
      <c r="L28" s="14" t="e">
        <f>INDEX('Перелік ОКВВ'!L$7:L$22,MATCH($C28,'Перелік ОКВВ'!$C$7:$C$22,0),0)</f>
        <v>#N/A</v>
      </c>
      <c r="M28" s="19"/>
      <c r="N28" s="13" t="e">
        <f>IF(OR(SUMPRODUCT(--EXACT('Курс 1 (освітня складова)'!$A$1:'Курс 1 (освітня складова)'!$A$28,$A28))&gt;0,SUMPRODUCT(--EXACT('Курс 2 (освітня складова)'!$A$1:'Курс 2 (освітня складова)'!$A$30,$A28))&gt;1),"Була обрана раніше!","OK!")</f>
        <v>#N/A</v>
      </c>
    </row>
    <row r="29" spans="1:14" ht="15.75" x14ac:dyDescent="0.3">
      <c r="A29" s="14" t="e">
        <f>INDEX('Перелік ОКВВ'!A$7:A$22,MATCH($C29,'Перелік ОКВВ'!$C$7:$C$22,0),0)</f>
        <v>#N/A</v>
      </c>
      <c r="B29" s="14" t="e">
        <f>INDEX('Перелік ОКВВ'!B$7:B$22,MATCH($C29,'Перелік ОКВВ'!$C$7:$C$22,0),0)</f>
        <v>#N/A</v>
      </c>
      <c r="C29" s="12"/>
      <c r="D29" s="14" t="e">
        <f>INDEX('Перелік ОКВВ'!D$7:D$22,MATCH($C29,'Перелік ОКВВ'!$C$7:$C$22,0),0)</f>
        <v>#N/A</v>
      </c>
      <c r="E29" s="14" t="e">
        <f>INDEX('Перелік ОКВВ'!E$7:E$22,MATCH($C29,'Перелік ОКВВ'!$C$7:$C$22,0),0)</f>
        <v>#N/A</v>
      </c>
      <c r="F29" s="14" t="e">
        <f>INDEX('Перелік ОКВВ'!F$7:F$22,MATCH($C29,'Перелік ОКВВ'!$C$7:$C$22,0),0)</f>
        <v>#N/A</v>
      </c>
      <c r="G29" s="14" t="e">
        <f>INDEX('Перелік ОКВВ'!G$7:G$22,MATCH($C29,'Перелік ОКВВ'!$C$7:$C$22,0),0)</f>
        <v>#N/A</v>
      </c>
      <c r="H29" s="14" t="e">
        <f>INDEX('Перелік ОКВВ'!H$7:H$22,MATCH($C29,'Перелік ОКВВ'!$C$7:$C$22,0),0)</f>
        <v>#N/A</v>
      </c>
      <c r="I29" s="14" t="e">
        <f>INDEX('Перелік ОКВВ'!I$7:I$22,MATCH($C29,'Перелік ОКВВ'!$C$7:$C$22,0),0)</f>
        <v>#N/A</v>
      </c>
      <c r="J29" s="14" t="e">
        <f>INDEX('Перелік ОКВВ'!J$7:J$22,MATCH($C29,'Перелік ОКВВ'!$C$7:$C$22,0),0)</f>
        <v>#N/A</v>
      </c>
      <c r="K29" s="14" t="e">
        <f>INDEX('Перелік ОКВВ'!K$7:K$22,MATCH($C29,'Перелік ОКВВ'!$C$7:$C$22,0),0)</f>
        <v>#N/A</v>
      </c>
      <c r="L29" s="14" t="e">
        <f>INDEX('Перелік ОКВВ'!L$7:L$22,MATCH($C29,'Перелік ОКВВ'!$C$7:$C$22,0),0)</f>
        <v>#N/A</v>
      </c>
      <c r="M29" s="19"/>
      <c r="N29" s="13" t="e">
        <f>IF(OR(SUMPRODUCT(--EXACT('Курс 1 (освітня складова)'!$A$1:'Курс 1 (освітня складова)'!$A$28,$A29))&gt;0,SUMPRODUCT(--EXACT('Курс 2 (освітня складова)'!$A$1:'Курс 2 (освітня складова)'!$A$30,$A29))&gt;1),"Була обрана раніше!","OK!")</f>
        <v>#N/A</v>
      </c>
    </row>
    <row r="31" spans="1:14" ht="15.75" x14ac:dyDescent="0.25">
      <c r="A31" s="239" t="s">
        <v>70</v>
      </c>
      <c r="B31" s="240"/>
      <c r="C31" s="240"/>
      <c r="D31" s="218" t="s">
        <v>140</v>
      </c>
      <c r="E31" s="219"/>
      <c r="F31" s="220"/>
      <c r="G31" s="241"/>
      <c r="H31" s="241"/>
      <c r="I31" s="241"/>
      <c r="J31" s="146"/>
      <c r="K31" s="145"/>
      <c r="L31" s="144"/>
      <c r="M31" s="146"/>
    </row>
    <row r="32" spans="1:14" ht="15.75" x14ac:dyDescent="0.25">
      <c r="A32" s="127"/>
      <c r="B32" s="127"/>
      <c r="C32" s="127"/>
      <c r="D32" s="148"/>
      <c r="E32" s="148"/>
      <c r="F32" s="149"/>
      <c r="G32" s="242" t="s">
        <v>72</v>
      </c>
      <c r="H32" s="243"/>
      <c r="I32" s="243"/>
      <c r="K32" s="23" t="s">
        <v>73</v>
      </c>
      <c r="L32" s="127"/>
    </row>
    <row r="33" spans="1:12" ht="15.75" x14ac:dyDescent="0.25">
      <c r="A33" s="127"/>
      <c r="B33" s="127"/>
      <c r="C33" s="127"/>
      <c r="D33" s="218" t="s">
        <v>141</v>
      </c>
      <c r="E33" s="219"/>
      <c r="F33" s="220"/>
      <c r="G33" s="241"/>
      <c r="H33" s="241"/>
      <c r="I33" s="241"/>
      <c r="J33" s="146"/>
      <c r="K33" s="145"/>
      <c r="L33" s="127"/>
    </row>
    <row r="34" spans="1:12" ht="15.75" x14ac:dyDescent="0.25">
      <c r="A34" s="127"/>
      <c r="B34" s="127"/>
      <c r="C34" s="127"/>
      <c r="F34" s="147"/>
      <c r="G34" s="242" t="s">
        <v>72</v>
      </c>
      <c r="H34" s="243"/>
      <c r="I34" s="243"/>
      <c r="K34" s="23" t="s">
        <v>73</v>
      </c>
      <c r="L34" s="127"/>
    </row>
  </sheetData>
  <mergeCells count="29">
    <mergeCell ref="A1:L1"/>
    <mergeCell ref="A2:A7"/>
    <mergeCell ref="B2:B7"/>
    <mergeCell ref="C2:C7"/>
    <mergeCell ref="D2:D7"/>
    <mergeCell ref="E2:J2"/>
    <mergeCell ref="K2:K7"/>
    <mergeCell ref="L2:L7"/>
    <mergeCell ref="E3:E7"/>
    <mergeCell ref="F3:I3"/>
    <mergeCell ref="J3:J7"/>
    <mergeCell ref="F4:F7"/>
    <mergeCell ref="G4:I4"/>
    <mergeCell ref="G5:G7"/>
    <mergeCell ref="H5:H7"/>
    <mergeCell ref="I5:I7"/>
    <mergeCell ref="A8:L8"/>
    <mergeCell ref="A31:C31"/>
    <mergeCell ref="A9:L9"/>
    <mergeCell ref="A16:L16"/>
    <mergeCell ref="A19:L19"/>
    <mergeCell ref="A20:L20"/>
    <mergeCell ref="A27:L27"/>
    <mergeCell ref="G31:I31"/>
    <mergeCell ref="G32:I32"/>
    <mergeCell ref="G33:I33"/>
    <mergeCell ref="G34:I34"/>
    <mergeCell ref="D33:F33"/>
    <mergeCell ref="D31:F31"/>
  </mergeCells>
  <conditionalFormatting sqref="C17">
    <cfRule type="duplicateValues" dxfId="6" priority="7"/>
  </conditionalFormatting>
  <conditionalFormatting sqref="C18">
    <cfRule type="duplicateValues" dxfId="5" priority="6"/>
  </conditionalFormatting>
  <conditionalFormatting sqref="C17:C18 C28:C29">
    <cfRule type="duplicateValues" dxfId="4" priority="5"/>
  </conditionalFormatting>
  <conditionalFormatting sqref="C28">
    <cfRule type="duplicateValues" dxfId="3" priority="4"/>
  </conditionalFormatting>
  <conditionalFormatting sqref="C29">
    <cfRule type="duplicateValues" dxfId="2" priority="3"/>
  </conditionalFormatting>
  <conditionalFormatting sqref="N17:N18 N28:N29">
    <cfRule type="cellIs" dxfId="1" priority="1" operator="equal">
      <formula>"Була обрана раніше!"</formula>
    </cfRule>
    <cfRule type="cellIs" dxfId="0" priority="2" operator="equal">
      <formula>"OK!"</formula>
    </cfRule>
  </conditionalFormatting>
  <printOptions horizontalCentered="1"/>
  <pageMargins left="0.31496062992125984" right="0.31496062992125984" top="0.55118110236220474" bottom="0.35433070866141736" header="0.31496062992125984" footer="0.31496062992125984"/>
  <pageSetup paperSize="9" scale="99" orientation="landscape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'Перелік ОКВВ'!$C$7:$C$22</xm:f>
          </x14:formula1>
          <xm:sqref>C17:C18 C28:C29</xm:sqref>
        </x14:dataValidation>
        <x14:dataValidation type="list" allowBlank="1" showInputMessage="1" showErrorMessage="1">
          <x14:formula1>
            <xm:f>Довідник!$A$2:$A$6</xm:f>
          </x14:formula1>
          <xm:sqref>B10:B15 B21:B26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E8"/>
  <sheetViews>
    <sheetView workbookViewId="0">
      <selection activeCell="E14" sqref="E14"/>
    </sheetView>
  </sheetViews>
  <sheetFormatPr defaultRowHeight="15" x14ac:dyDescent="0.25"/>
  <cols>
    <col min="1" max="1" width="18.28515625" customWidth="1"/>
    <col min="2" max="2" width="4.140625" customWidth="1"/>
    <col min="4" max="4" width="4.85546875" customWidth="1"/>
    <col min="5" max="5" width="73.42578125" bestFit="1" customWidth="1"/>
  </cols>
  <sheetData>
    <row r="1" spans="1:5" x14ac:dyDescent="0.25">
      <c r="A1" s="21" t="s">
        <v>9</v>
      </c>
      <c r="C1" s="21" t="s">
        <v>30</v>
      </c>
      <c r="E1" s="22" t="s">
        <v>0</v>
      </c>
    </row>
    <row r="2" spans="1:5" ht="21" x14ac:dyDescent="0.35">
      <c r="A2" s="8" t="s">
        <v>25</v>
      </c>
      <c r="C2" s="7">
        <v>30</v>
      </c>
      <c r="E2" s="110" t="s">
        <v>1</v>
      </c>
    </row>
    <row r="3" spans="1:5" ht="21" x14ac:dyDescent="0.35">
      <c r="A3" s="8" t="s">
        <v>26</v>
      </c>
      <c r="E3" s="111" t="s">
        <v>2</v>
      </c>
    </row>
    <row r="4" spans="1:5" ht="21" x14ac:dyDescent="0.35">
      <c r="A4" s="8" t="s">
        <v>29</v>
      </c>
      <c r="E4" s="111" t="s">
        <v>3</v>
      </c>
    </row>
    <row r="5" spans="1:5" ht="21" x14ac:dyDescent="0.35">
      <c r="A5" s="8" t="s">
        <v>27</v>
      </c>
      <c r="E5" s="111" t="s">
        <v>4</v>
      </c>
    </row>
    <row r="6" spans="1:5" ht="21" x14ac:dyDescent="0.35">
      <c r="A6" s="7" t="s">
        <v>28</v>
      </c>
      <c r="E6" s="111" t="s">
        <v>5</v>
      </c>
    </row>
    <row r="7" spans="1:5" ht="21" x14ac:dyDescent="0.35">
      <c r="E7" s="111" t="s">
        <v>6</v>
      </c>
    </row>
    <row r="8" spans="1:5" ht="21" x14ac:dyDescent="0.35">
      <c r="E8" s="112" t="s">
        <v>7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L22"/>
  <sheetViews>
    <sheetView topLeftCell="A4" workbookViewId="0">
      <selection activeCell="B7" sqref="B7"/>
    </sheetView>
  </sheetViews>
  <sheetFormatPr defaultRowHeight="15" x14ac:dyDescent="0.25"/>
  <cols>
    <col min="1" max="1" width="8.140625" style="1" customWidth="1"/>
    <col min="2" max="2" width="5.28515625" style="1" customWidth="1"/>
    <col min="3" max="3" width="40.7109375" style="1" customWidth="1"/>
    <col min="4" max="4" width="6.7109375" style="1" customWidth="1"/>
    <col min="5" max="5" width="8.28515625" style="1" customWidth="1"/>
    <col min="6" max="6" width="7.28515625" style="1" customWidth="1"/>
    <col min="7" max="7" width="6.85546875" style="1" customWidth="1"/>
    <col min="8" max="8" width="7.7109375" style="1" customWidth="1"/>
    <col min="9" max="9" width="4.85546875" style="1" customWidth="1"/>
    <col min="10" max="10" width="6" style="1" customWidth="1"/>
    <col min="11" max="11" width="22.28515625" style="1" customWidth="1"/>
    <col min="12" max="12" width="12.7109375" style="1" customWidth="1"/>
  </cols>
  <sheetData>
    <row r="1" spans="1:12" s="1" customFormat="1" ht="15" customHeight="1" x14ac:dyDescent="0.25">
      <c r="A1" s="235" t="s">
        <v>8</v>
      </c>
      <c r="B1" s="232" t="s">
        <v>9</v>
      </c>
      <c r="C1" s="236" t="s">
        <v>10</v>
      </c>
      <c r="D1" s="232" t="s">
        <v>11</v>
      </c>
      <c r="E1" s="233" t="s">
        <v>12</v>
      </c>
      <c r="F1" s="233"/>
      <c r="G1" s="233"/>
      <c r="H1" s="233"/>
      <c r="I1" s="233"/>
      <c r="J1" s="238"/>
      <c r="K1" s="248" t="s">
        <v>21</v>
      </c>
      <c r="L1" s="251" t="s">
        <v>24</v>
      </c>
    </row>
    <row r="2" spans="1:12" s="1" customFormat="1" x14ac:dyDescent="0.25">
      <c r="A2" s="235"/>
      <c r="B2" s="232"/>
      <c r="C2" s="237"/>
      <c r="D2" s="232"/>
      <c r="E2" s="232" t="s">
        <v>13</v>
      </c>
      <c r="F2" s="233" t="s">
        <v>14</v>
      </c>
      <c r="G2" s="233"/>
      <c r="H2" s="233"/>
      <c r="I2" s="233"/>
      <c r="J2" s="234" t="s">
        <v>15</v>
      </c>
      <c r="K2" s="249"/>
      <c r="L2" s="252"/>
    </row>
    <row r="3" spans="1:12" s="1" customFormat="1" ht="15" customHeight="1" x14ac:dyDescent="0.25">
      <c r="A3" s="235"/>
      <c r="B3" s="232"/>
      <c r="C3" s="237"/>
      <c r="D3" s="232"/>
      <c r="E3" s="232"/>
      <c r="F3" s="232" t="s">
        <v>16</v>
      </c>
      <c r="G3" s="233" t="s">
        <v>17</v>
      </c>
      <c r="H3" s="233"/>
      <c r="I3" s="233"/>
      <c r="J3" s="234"/>
      <c r="K3" s="249"/>
      <c r="L3" s="252"/>
    </row>
    <row r="4" spans="1:12" s="1" customFormat="1" x14ac:dyDescent="0.25">
      <c r="A4" s="235"/>
      <c r="B4" s="232"/>
      <c r="C4" s="237"/>
      <c r="D4" s="232"/>
      <c r="E4" s="232"/>
      <c r="F4" s="232"/>
      <c r="G4" s="232" t="s">
        <v>18</v>
      </c>
      <c r="H4" s="232" t="s">
        <v>19</v>
      </c>
      <c r="I4" s="232" t="s">
        <v>20</v>
      </c>
      <c r="J4" s="234"/>
      <c r="K4" s="249"/>
      <c r="L4" s="252"/>
    </row>
    <row r="5" spans="1:12" s="1" customFormat="1" ht="45.75" customHeight="1" x14ac:dyDescent="0.25">
      <c r="A5" s="235"/>
      <c r="B5" s="232"/>
      <c r="C5" s="237"/>
      <c r="D5" s="232"/>
      <c r="E5" s="232"/>
      <c r="F5" s="232"/>
      <c r="G5" s="232"/>
      <c r="H5" s="232"/>
      <c r="I5" s="232"/>
      <c r="J5" s="234"/>
      <c r="K5" s="249"/>
      <c r="L5" s="252"/>
    </row>
    <row r="6" spans="1:12" x14ac:dyDescent="0.25">
      <c r="A6" s="235"/>
      <c r="B6" s="232"/>
      <c r="C6" s="237"/>
      <c r="D6" s="232"/>
      <c r="E6" s="232"/>
      <c r="F6" s="232"/>
      <c r="G6" s="232"/>
      <c r="H6" s="232"/>
      <c r="I6" s="232"/>
      <c r="J6" s="234"/>
      <c r="K6" s="250"/>
      <c r="L6" s="253"/>
    </row>
    <row r="7" spans="1:12" x14ac:dyDescent="0.25">
      <c r="A7" s="4" t="s">
        <v>53</v>
      </c>
      <c r="B7" s="4" t="s">
        <v>25</v>
      </c>
      <c r="C7" s="5" t="s">
        <v>31</v>
      </c>
      <c r="D7" s="3">
        <v>5</v>
      </c>
      <c r="E7" s="4">
        <f t="shared" ref="E7:E22" si="0">D7*Кредит</f>
        <v>150</v>
      </c>
      <c r="F7" s="4">
        <f>SUM(G7:I7)</f>
        <v>56</v>
      </c>
      <c r="G7" s="4">
        <v>28</v>
      </c>
      <c r="H7" s="4">
        <v>28</v>
      </c>
      <c r="I7" s="4"/>
      <c r="J7" s="6">
        <f>E7-F7</f>
        <v>94</v>
      </c>
      <c r="K7" s="5" t="s">
        <v>47</v>
      </c>
      <c r="L7" s="4" t="s">
        <v>50</v>
      </c>
    </row>
    <row r="8" spans="1:12" x14ac:dyDescent="0.25">
      <c r="A8" s="4" t="s">
        <v>54</v>
      </c>
      <c r="B8" s="4" t="s">
        <v>26</v>
      </c>
      <c r="C8" s="5" t="s">
        <v>32</v>
      </c>
      <c r="D8" s="3">
        <v>5</v>
      </c>
      <c r="E8" s="4">
        <f t="shared" si="0"/>
        <v>150</v>
      </c>
      <c r="F8" s="4">
        <f t="shared" ref="F8:F22" si="1">SUM(G8:I8)</f>
        <v>56</v>
      </c>
      <c r="G8" s="4">
        <v>28</v>
      </c>
      <c r="H8" s="4"/>
      <c r="I8" s="4">
        <v>28</v>
      </c>
      <c r="J8" s="6">
        <f t="shared" ref="J8:J22" si="2">E8-F8</f>
        <v>94</v>
      </c>
      <c r="K8" s="5" t="s">
        <v>48</v>
      </c>
      <c r="L8" s="4" t="s">
        <v>51</v>
      </c>
    </row>
    <row r="9" spans="1:12" x14ac:dyDescent="0.25">
      <c r="A9" s="4" t="s">
        <v>55</v>
      </c>
      <c r="B9" s="4" t="s">
        <v>25</v>
      </c>
      <c r="C9" s="5" t="s">
        <v>33</v>
      </c>
      <c r="D9" s="3">
        <v>5</v>
      </c>
      <c r="E9" s="4">
        <f t="shared" si="0"/>
        <v>150</v>
      </c>
      <c r="F9" s="4">
        <f t="shared" si="1"/>
        <v>56</v>
      </c>
      <c r="G9" s="4">
        <v>28</v>
      </c>
      <c r="H9" s="4">
        <v>28</v>
      </c>
      <c r="I9" s="4"/>
      <c r="J9" s="6">
        <f t="shared" si="2"/>
        <v>94</v>
      </c>
      <c r="K9" s="5" t="s">
        <v>49</v>
      </c>
      <c r="L9" s="4" t="s">
        <v>52</v>
      </c>
    </row>
    <row r="10" spans="1:12" x14ac:dyDescent="0.25">
      <c r="A10" s="4" t="s">
        <v>56</v>
      </c>
      <c r="B10" s="4" t="s">
        <v>26</v>
      </c>
      <c r="C10" s="5" t="s">
        <v>34</v>
      </c>
      <c r="D10" s="3">
        <v>5</v>
      </c>
      <c r="E10" s="4">
        <f t="shared" si="0"/>
        <v>150</v>
      </c>
      <c r="F10" s="4">
        <f t="shared" si="1"/>
        <v>56</v>
      </c>
      <c r="G10" s="4">
        <v>28</v>
      </c>
      <c r="H10" s="4"/>
      <c r="I10" s="4">
        <v>28</v>
      </c>
      <c r="J10" s="6">
        <f t="shared" si="2"/>
        <v>94</v>
      </c>
      <c r="K10" s="5" t="s">
        <v>47</v>
      </c>
      <c r="L10" s="4" t="s">
        <v>50</v>
      </c>
    </row>
    <row r="11" spans="1:12" x14ac:dyDescent="0.25">
      <c r="A11" s="4" t="s">
        <v>57</v>
      </c>
      <c r="B11" s="4" t="s">
        <v>26</v>
      </c>
      <c r="C11" s="5" t="s">
        <v>35</v>
      </c>
      <c r="D11" s="3">
        <v>5</v>
      </c>
      <c r="E11" s="4">
        <f t="shared" si="0"/>
        <v>150</v>
      </c>
      <c r="F11" s="4">
        <f t="shared" si="1"/>
        <v>56</v>
      </c>
      <c r="G11" s="4">
        <v>28</v>
      </c>
      <c r="H11" s="4">
        <v>28</v>
      </c>
      <c r="I11" s="4"/>
      <c r="J11" s="6">
        <f t="shared" si="2"/>
        <v>94</v>
      </c>
      <c r="K11" s="5" t="s">
        <v>48</v>
      </c>
      <c r="L11" s="4" t="s">
        <v>51</v>
      </c>
    </row>
    <row r="12" spans="1:12" x14ac:dyDescent="0.25">
      <c r="A12" s="4" t="s">
        <v>58</v>
      </c>
      <c r="B12" s="4" t="s">
        <v>26</v>
      </c>
      <c r="C12" s="5" t="s">
        <v>36</v>
      </c>
      <c r="D12" s="3">
        <v>5</v>
      </c>
      <c r="E12" s="4">
        <f t="shared" si="0"/>
        <v>150</v>
      </c>
      <c r="F12" s="4">
        <f t="shared" si="1"/>
        <v>56</v>
      </c>
      <c r="G12" s="4">
        <v>28</v>
      </c>
      <c r="H12" s="4">
        <v>28</v>
      </c>
      <c r="I12" s="4"/>
      <c r="J12" s="6">
        <f t="shared" si="2"/>
        <v>94</v>
      </c>
      <c r="K12" s="5" t="s">
        <v>49</v>
      </c>
      <c r="L12" s="4" t="s">
        <v>52</v>
      </c>
    </row>
    <row r="13" spans="1:12" x14ac:dyDescent="0.25">
      <c r="A13" s="4" t="s">
        <v>59</v>
      </c>
      <c r="B13" s="4" t="s">
        <v>26</v>
      </c>
      <c r="C13" s="5" t="s">
        <v>37</v>
      </c>
      <c r="D13" s="3">
        <v>5</v>
      </c>
      <c r="E13" s="4">
        <f t="shared" si="0"/>
        <v>150</v>
      </c>
      <c r="F13" s="4">
        <f t="shared" si="1"/>
        <v>56</v>
      </c>
      <c r="G13" s="4">
        <v>28</v>
      </c>
      <c r="H13" s="4">
        <v>28</v>
      </c>
      <c r="I13" s="4"/>
      <c r="J13" s="6">
        <f t="shared" si="2"/>
        <v>94</v>
      </c>
      <c r="K13" s="5" t="s">
        <v>47</v>
      </c>
      <c r="L13" s="4" t="s">
        <v>50</v>
      </c>
    </row>
    <row r="14" spans="1:12" x14ac:dyDescent="0.25">
      <c r="A14" s="4" t="s">
        <v>60</v>
      </c>
      <c r="B14" s="4" t="s">
        <v>26</v>
      </c>
      <c r="C14" s="5" t="s">
        <v>38</v>
      </c>
      <c r="D14" s="3">
        <v>5</v>
      </c>
      <c r="E14" s="4">
        <f t="shared" si="0"/>
        <v>150</v>
      </c>
      <c r="F14" s="4">
        <f t="shared" si="1"/>
        <v>56</v>
      </c>
      <c r="G14" s="4">
        <v>28</v>
      </c>
      <c r="H14" s="4"/>
      <c r="I14" s="4">
        <v>28</v>
      </c>
      <c r="J14" s="6">
        <f t="shared" si="2"/>
        <v>94</v>
      </c>
      <c r="K14" s="5" t="s">
        <v>48</v>
      </c>
      <c r="L14" s="4" t="s">
        <v>51</v>
      </c>
    </row>
    <row r="15" spans="1:12" x14ac:dyDescent="0.25">
      <c r="A15" s="4" t="s">
        <v>61</v>
      </c>
      <c r="B15" s="4" t="s">
        <v>26</v>
      </c>
      <c r="C15" s="5" t="s">
        <v>39</v>
      </c>
      <c r="D15" s="3">
        <v>5</v>
      </c>
      <c r="E15" s="4">
        <f t="shared" si="0"/>
        <v>150</v>
      </c>
      <c r="F15" s="4">
        <f t="shared" si="1"/>
        <v>56</v>
      </c>
      <c r="G15" s="4">
        <v>28</v>
      </c>
      <c r="H15" s="4">
        <v>28</v>
      </c>
      <c r="I15" s="4">
        <v>0</v>
      </c>
      <c r="J15" s="6">
        <f t="shared" si="2"/>
        <v>94</v>
      </c>
      <c r="K15" s="5" t="s">
        <v>49</v>
      </c>
      <c r="L15" s="4" t="s">
        <v>52</v>
      </c>
    </row>
    <row r="16" spans="1:12" x14ac:dyDescent="0.25">
      <c r="A16" s="4" t="s">
        <v>62</v>
      </c>
      <c r="B16" s="4" t="s">
        <v>26</v>
      </c>
      <c r="C16" s="5" t="s">
        <v>40</v>
      </c>
      <c r="D16" s="3">
        <v>5</v>
      </c>
      <c r="E16" s="4">
        <f t="shared" si="0"/>
        <v>150</v>
      </c>
      <c r="F16" s="4">
        <f t="shared" si="1"/>
        <v>56</v>
      </c>
      <c r="G16" s="4">
        <v>28</v>
      </c>
      <c r="H16" s="4"/>
      <c r="I16" s="4">
        <v>28</v>
      </c>
      <c r="J16" s="6">
        <f t="shared" si="2"/>
        <v>94</v>
      </c>
      <c r="K16" s="5" t="s">
        <v>47</v>
      </c>
      <c r="L16" s="4" t="s">
        <v>50</v>
      </c>
    </row>
    <row r="17" spans="1:12" x14ac:dyDescent="0.25">
      <c r="A17" s="4" t="s">
        <v>63</v>
      </c>
      <c r="B17" s="4" t="s">
        <v>26</v>
      </c>
      <c r="C17" s="5" t="s">
        <v>41</v>
      </c>
      <c r="D17" s="3">
        <v>5</v>
      </c>
      <c r="E17" s="4">
        <f t="shared" si="0"/>
        <v>150</v>
      </c>
      <c r="F17" s="4">
        <f t="shared" si="1"/>
        <v>56</v>
      </c>
      <c r="G17" s="4">
        <v>28</v>
      </c>
      <c r="H17" s="4">
        <v>28</v>
      </c>
      <c r="I17" s="4"/>
      <c r="J17" s="6">
        <f t="shared" si="2"/>
        <v>94</v>
      </c>
      <c r="K17" s="5" t="s">
        <v>48</v>
      </c>
      <c r="L17" s="4" t="s">
        <v>51</v>
      </c>
    </row>
    <row r="18" spans="1:12" x14ac:dyDescent="0.25">
      <c r="A18" s="4" t="s">
        <v>64</v>
      </c>
      <c r="B18" s="4" t="s">
        <v>26</v>
      </c>
      <c r="C18" s="5" t="s">
        <v>42</v>
      </c>
      <c r="D18" s="3">
        <v>5</v>
      </c>
      <c r="E18" s="4">
        <f t="shared" si="0"/>
        <v>150</v>
      </c>
      <c r="F18" s="4">
        <f t="shared" si="1"/>
        <v>56</v>
      </c>
      <c r="G18" s="4">
        <v>28</v>
      </c>
      <c r="H18" s="4">
        <v>28</v>
      </c>
      <c r="I18" s="4"/>
      <c r="J18" s="6">
        <f t="shared" si="2"/>
        <v>94</v>
      </c>
      <c r="K18" s="5" t="s">
        <v>49</v>
      </c>
      <c r="L18" s="4" t="s">
        <v>52</v>
      </c>
    </row>
    <row r="19" spans="1:12" x14ac:dyDescent="0.25">
      <c r="A19" s="4" t="s">
        <v>65</v>
      </c>
      <c r="B19" s="4" t="s">
        <v>26</v>
      </c>
      <c r="C19" s="5" t="s">
        <v>43</v>
      </c>
      <c r="D19" s="3">
        <v>5</v>
      </c>
      <c r="E19" s="4">
        <f t="shared" si="0"/>
        <v>150</v>
      </c>
      <c r="F19" s="4">
        <f t="shared" si="1"/>
        <v>56</v>
      </c>
      <c r="G19" s="4">
        <v>28</v>
      </c>
      <c r="H19" s="4"/>
      <c r="I19" s="4">
        <v>28</v>
      </c>
      <c r="J19" s="6">
        <f t="shared" si="2"/>
        <v>94</v>
      </c>
      <c r="K19" s="5" t="s">
        <v>47</v>
      </c>
      <c r="L19" s="4" t="s">
        <v>50</v>
      </c>
    </row>
    <row r="20" spans="1:12" x14ac:dyDescent="0.25">
      <c r="A20" s="4" t="s">
        <v>66</v>
      </c>
      <c r="B20" s="4" t="s">
        <v>26</v>
      </c>
      <c r="C20" s="5" t="s">
        <v>44</v>
      </c>
      <c r="D20" s="3">
        <v>5</v>
      </c>
      <c r="E20" s="4">
        <f t="shared" si="0"/>
        <v>150</v>
      </c>
      <c r="F20" s="4">
        <f t="shared" si="1"/>
        <v>56</v>
      </c>
      <c r="G20" s="4">
        <v>28</v>
      </c>
      <c r="H20" s="4">
        <v>28</v>
      </c>
      <c r="I20" s="4">
        <v>0</v>
      </c>
      <c r="J20" s="6">
        <f t="shared" si="2"/>
        <v>94</v>
      </c>
      <c r="K20" s="5" t="s">
        <v>48</v>
      </c>
      <c r="L20" s="4" t="s">
        <v>51</v>
      </c>
    </row>
    <row r="21" spans="1:12" x14ac:dyDescent="0.25">
      <c r="A21" s="4" t="s">
        <v>67</v>
      </c>
      <c r="B21" s="4" t="s">
        <v>26</v>
      </c>
      <c r="C21" s="5" t="s">
        <v>45</v>
      </c>
      <c r="D21" s="3">
        <v>5</v>
      </c>
      <c r="E21" s="4">
        <f t="shared" si="0"/>
        <v>150</v>
      </c>
      <c r="F21" s="4">
        <f t="shared" si="1"/>
        <v>56</v>
      </c>
      <c r="G21" s="4">
        <v>28</v>
      </c>
      <c r="H21" s="4"/>
      <c r="I21" s="4">
        <v>28</v>
      </c>
      <c r="J21" s="6">
        <f t="shared" si="2"/>
        <v>94</v>
      </c>
      <c r="K21" s="5" t="s">
        <v>49</v>
      </c>
      <c r="L21" s="4" t="s">
        <v>52</v>
      </c>
    </row>
    <row r="22" spans="1:12" x14ac:dyDescent="0.25">
      <c r="A22" s="4" t="s">
        <v>68</v>
      </c>
      <c r="B22" s="4" t="s">
        <v>26</v>
      </c>
      <c r="C22" s="5" t="s">
        <v>46</v>
      </c>
      <c r="D22" s="3">
        <v>5</v>
      </c>
      <c r="E22" s="4">
        <f t="shared" si="0"/>
        <v>150</v>
      </c>
      <c r="F22" s="4">
        <f t="shared" si="1"/>
        <v>56</v>
      </c>
      <c r="G22" s="4">
        <v>28</v>
      </c>
      <c r="H22" s="4">
        <v>28</v>
      </c>
      <c r="I22" s="4">
        <v>0</v>
      </c>
      <c r="J22" s="6">
        <f t="shared" si="2"/>
        <v>94</v>
      </c>
      <c r="K22" s="5" t="s">
        <v>47</v>
      </c>
      <c r="L22" s="4" t="s">
        <v>50</v>
      </c>
    </row>
  </sheetData>
  <mergeCells count="15">
    <mergeCell ref="A1:A6"/>
    <mergeCell ref="B1:B6"/>
    <mergeCell ref="C1:C6"/>
    <mergeCell ref="D1:D6"/>
    <mergeCell ref="I4:I6"/>
    <mergeCell ref="E1:J1"/>
    <mergeCell ref="K1:K6"/>
    <mergeCell ref="L1:L6"/>
    <mergeCell ref="E2:E6"/>
    <mergeCell ref="F2:I2"/>
    <mergeCell ref="J2:J6"/>
    <mergeCell ref="F3:F6"/>
    <mergeCell ref="G3:I3"/>
    <mergeCell ref="G4:G6"/>
    <mergeCell ref="H4:H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Довідник!$A$2:$A$6</xm:f>
          </x14:formula1>
          <xm:sqref>B7:B22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Титульний аркуш</vt:lpstr>
      <vt:lpstr>Курс 1 (освітня складова)</vt:lpstr>
      <vt:lpstr>Курс 2 (освітня складова)</vt:lpstr>
      <vt:lpstr>Довідник</vt:lpstr>
      <vt:lpstr>Перелік ОКВВ</vt:lpstr>
      <vt:lpstr>Кредит</vt:lpstr>
      <vt:lpstr>'Курс 1 (освітня складова)'!Область_печати</vt:lpstr>
      <vt:lpstr>'Курс 2 (освітня складова)'!Область_печати</vt:lpstr>
      <vt:lpstr>'Титульний аркуш'!Область_печати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Oleh Zakhozhay</dc:creator>
  <cp:lastModifiedBy>Pavel</cp:lastModifiedBy>
  <cp:lastPrinted>2020-09-01T08:31:37Z</cp:lastPrinted>
  <dcterms:created xsi:type="dcterms:W3CDTF">2020-07-02T18:42:26Z</dcterms:created>
  <dcterms:modified xsi:type="dcterms:W3CDTF">2020-09-01T08:32:02Z</dcterms:modified>
</cp:coreProperties>
</file>